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07\AppData\Local\Microsoft\Windows\INetCache\Content.Outlook\20WNMZOS\"/>
    </mc:Choice>
  </mc:AlternateContent>
  <xr:revisionPtr revIDLastSave="0" documentId="13_ncr:1_{4D23DC4C-C5E5-4783-A852-3D2A93A8A9FF}" xr6:coauthVersionLast="47" xr6:coauthVersionMax="47" xr10:uidLastSave="{00000000-0000-0000-0000-000000000000}"/>
  <bookViews>
    <workbookView xWindow="6150" yWindow="30" windowWidth="20550" windowHeight="15450" tabRatio="775" xr2:uid="{00000000-000D-0000-FFFF-FFFF00000000}"/>
  </bookViews>
  <sheets>
    <sheet name="工事請負用（数式あり）" sheetId="35" r:id="rId1"/>
    <sheet name="【記入例】工事請負用（数式あり）" sheetId="34" r:id="rId2"/>
    <sheet name="工事請負用（数式なし）" sheetId="37" r:id="rId3"/>
    <sheet name="【記入例】工事請負用（数式なし）" sheetId="36" r:id="rId4"/>
  </sheets>
  <definedNames>
    <definedName name="_xlnm.Print_Area" localSheetId="1">'【記入例】工事請負用（数式あり）'!$A$1:$DD$67</definedName>
    <definedName name="_xlnm.Print_Area" localSheetId="3">'【記入例】工事請負用（数式なし）'!$A$1:$DD$67</definedName>
    <definedName name="_xlnm.Print_Area" localSheetId="0">'工事請負用（数式あり）'!$A$1:$DD$201</definedName>
    <definedName name="_xlnm.Print_Area" localSheetId="2">'工事請負用（数式なし）'!$A$1:$DD$201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35" l="1"/>
  <c r="EN42" i="35" s="1"/>
  <c r="AC44" i="35"/>
  <c r="AC111" i="35" s="1"/>
  <c r="AC178" i="35" s="1"/>
  <c r="AC42" i="35"/>
  <c r="AC109" i="35" s="1"/>
  <c r="AC176" i="35" s="1"/>
  <c r="T37" i="37"/>
  <c r="W37" i="37"/>
  <c r="Z37" i="37"/>
  <c r="AC37" i="37"/>
  <c r="AF37" i="37"/>
  <c r="AI37" i="37"/>
  <c r="AL37" i="37"/>
  <c r="AO37" i="37"/>
  <c r="AR37" i="37"/>
  <c r="T34" i="37"/>
  <c r="W34" i="37"/>
  <c r="Z34" i="37"/>
  <c r="AC34" i="37"/>
  <c r="AF34" i="37"/>
  <c r="AI34" i="37"/>
  <c r="AL34" i="37"/>
  <c r="AO34" i="37"/>
  <c r="AR34" i="37"/>
  <c r="T31" i="37"/>
  <c r="W31" i="37"/>
  <c r="Z31" i="37"/>
  <c r="AC31" i="37"/>
  <c r="AF31" i="37"/>
  <c r="AI31" i="37"/>
  <c r="AL31" i="37"/>
  <c r="AO31" i="37"/>
  <c r="AR31" i="37"/>
  <c r="EE38" i="37"/>
  <c r="CC164" i="37"/>
  <c r="AB146" i="37"/>
  <c r="CV140" i="37"/>
  <c r="CQ140" i="37"/>
  <c r="CL140" i="37"/>
  <c r="T130" i="37"/>
  <c r="T197" i="37" s="1"/>
  <c r="T128" i="37"/>
  <c r="T195" i="37" s="1"/>
  <c r="T126" i="37"/>
  <c r="T193" i="37" s="1"/>
  <c r="T124" i="37"/>
  <c r="T191" i="37" s="1"/>
  <c r="T122" i="37"/>
  <c r="T189" i="37" s="1"/>
  <c r="T120" i="37"/>
  <c r="T187" i="37" s="1"/>
  <c r="T118" i="37"/>
  <c r="T185" i="37" s="1"/>
  <c r="AL115" i="37"/>
  <c r="AL182" i="37" s="1"/>
  <c r="AC115" i="37"/>
  <c r="AC182" i="37" s="1"/>
  <c r="T115" i="37"/>
  <c r="T182" i="37" s="1"/>
  <c r="AL113" i="37"/>
  <c r="AL180" i="37" s="1"/>
  <c r="AC113" i="37"/>
  <c r="AC180" i="37" s="1"/>
  <c r="T113" i="37"/>
  <c r="T180" i="37" s="1"/>
  <c r="F113" i="37"/>
  <c r="F180" i="37" s="1"/>
  <c r="AL111" i="37"/>
  <c r="AL178" i="37" s="1"/>
  <c r="AC111" i="37"/>
  <c r="AC178" i="37" s="1"/>
  <c r="T111" i="37"/>
  <c r="T178" i="37" s="1"/>
  <c r="F111" i="37"/>
  <c r="F178" i="37" s="1"/>
  <c r="AL109" i="37"/>
  <c r="AL176" i="37" s="1"/>
  <c r="AC109" i="37"/>
  <c r="AC176" i="37" s="1"/>
  <c r="T109" i="37"/>
  <c r="T176" i="37" s="1"/>
  <c r="F109" i="37"/>
  <c r="F176" i="37" s="1"/>
  <c r="G99" i="37"/>
  <c r="G166" i="37" s="1"/>
  <c r="CC97" i="37"/>
  <c r="CO94" i="37"/>
  <c r="CO161" i="37" s="1"/>
  <c r="CC94" i="37"/>
  <c r="CC161" i="37" s="1"/>
  <c r="CT91" i="37"/>
  <c r="CT158" i="37" s="1"/>
  <c r="CM91" i="37"/>
  <c r="CM158" i="37" s="1"/>
  <c r="CI91" i="37"/>
  <c r="CI158" i="37" s="1"/>
  <c r="CC91" i="37"/>
  <c r="CC158" i="37" s="1"/>
  <c r="L91" i="37"/>
  <c r="L158" i="37" s="1"/>
  <c r="CL89" i="37"/>
  <c r="CL156" i="37" s="1"/>
  <c r="CI86" i="37"/>
  <c r="CI153" i="37" s="1"/>
  <c r="BZ84" i="37"/>
  <c r="BZ151" i="37" s="1"/>
  <c r="L83" i="37"/>
  <c r="L150" i="37" s="1"/>
  <c r="BZ82" i="37"/>
  <c r="BZ149" i="37" s="1"/>
  <c r="CO80" i="37"/>
  <c r="CO147" i="37" s="1"/>
  <c r="CC80" i="37"/>
  <c r="CC147" i="37" s="1"/>
  <c r="AB79" i="37"/>
  <c r="L79" i="37"/>
  <c r="L146" i="37" s="1"/>
  <c r="BZ78" i="37"/>
  <c r="BZ145" i="37" s="1"/>
  <c r="CF76" i="37"/>
  <c r="CF143" i="37" s="1"/>
  <c r="CB76" i="37"/>
  <c r="CB143" i="37" s="1"/>
  <c r="CV73" i="37"/>
  <c r="CQ73" i="37"/>
  <c r="CL73" i="37"/>
  <c r="N46" i="37"/>
  <c r="N113" i="37" s="1"/>
  <c r="N180" i="37" s="1"/>
  <c r="N44" i="37"/>
  <c r="N111" i="37" s="1"/>
  <c r="N178" i="37" s="1"/>
  <c r="EW42" i="37"/>
  <c r="EN42" i="37"/>
  <c r="EE42" i="37"/>
  <c r="DQ42" i="37"/>
  <c r="DY42" i="37" s="1"/>
  <c r="N42" i="37"/>
  <c r="N109" i="37" s="1"/>
  <c r="N176" i="37" s="1"/>
  <c r="EW40" i="37"/>
  <c r="EN40" i="37"/>
  <c r="EE40" i="37"/>
  <c r="DQ40" i="37"/>
  <c r="DY40" i="37" s="1"/>
  <c r="EW38" i="37"/>
  <c r="EN38" i="37"/>
  <c r="DY38" i="37"/>
  <c r="EJ28" i="37"/>
  <c r="EJ26" i="37"/>
  <c r="EJ24" i="37"/>
  <c r="EW42" i="36"/>
  <c r="EN42" i="36"/>
  <c r="N46" i="36"/>
  <c r="EW40" i="36"/>
  <c r="N44" i="36"/>
  <c r="EE42" i="36"/>
  <c r="DQ42" i="36"/>
  <c r="DY42" i="36" s="1"/>
  <c r="EW38" i="36"/>
  <c r="N42" i="36"/>
  <c r="EE40" i="36"/>
  <c r="DQ40" i="36"/>
  <c r="DY40" i="36" s="1"/>
  <c r="EN38" i="36"/>
  <c r="EE38" i="36"/>
  <c r="DY38" i="36"/>
  <c r="EJ28" i="36"/>
  <c r="EJ26" i="36"/>
  <c r="EJ24" i="36"/>
  <c r="T128" i="35"/>
  <c r="T195" i="35" s="1"/>
  <c r="T126" i="35"/>
  <c r="T193" i="35" s="1"/>
  <c r="T118" i="35"/>
  <c r="T185" i="35" s="1"/>
  <c r="T113" i="35"/>
  <c r="T180" i="35" s="1"/>
  <c r="F113" i="35"/>
  <c r="F180" i="35" s="1"/>
  <c r="T111" i="35"/>
  <c r="T178" i="35" s="1"/>
  <c r="F111" i="35"/>
  <c r="F178" i="35" s="1"/>
  <c r="T109" i="35"/>
  <c r="T176" i="35" s="1"/>
  <c r="F109" i="35"/>
  <c r="F176" i="35" s="1"/>
  <c r="G99" i="35"/>
  <c r="G166" i="35" s="1"/>
  <c r="CC97" i="35"/>
  <c r="CC164" i="35" s="1"/>
  <c r="CO94" i="35"/>
  <c r="CO161" i="35" s="1"/>
  <c r="CC94" i="35"/>
  <c r="CC161" i="35" s="1"/>
  <c r="CT91" i="35"/>
  <c r="CT158" i="35" s="1"/>
  <c r="CM91" i="35"/>
  <c r="CM158" i="35" s="1"/>
  <c r="CI91" i="35"/>
  <c r="CI158" i="35" s="1"/>
  <c r="CC91" i="35"/>
  <c r="CC158" i="35" s="1"/>
  <c r="L91" i="35"/>
  <c r="L158" i="35" s="1"/>
  <c r="CL89" i="35"/>
  <c r="CL156" i="35" s="1"/>
  <c r="CI86" i="35"/>
  <c r="CI153" i="35" s="1"/>
  <c r="BZ84" i="35"/>
  <c r="BZ151" i="35" s="1"/>
  <c r="L83" i="35"/>
  <c r="L150" i="35" s="1"/>
  <c r="BZ82" i="35"/>
  <c r="BZ149" i="35" s="1"/>
  <c r="CO80" i="35"/>
  <c r="CO147" i="35" s="1"/>
  <c r="CC80" i="35"/>
  <c r="CC147" i="35" s="1"/>
  <c r="AB79" i="35"/>
  <c r="AB146" i="35" s="1"/>
  <c r="L79" i="35"/>
  <c r="L146" i="35" s="1"/>
  <c r="BZ78" i="35"/>
  <c r="BZ145" i="35" s="1"/>
  <c r="CF76" i="35"/>
  <c r="CF143" i="35" s="1"/>
  <c r="CB76" i="35"/>
  <c r="CB143" i="35" s="1"/>
  <c r="CV73" i="35"/>
  <c r="CV140" i="35" s="1"/>
  <c r="CQ73" i="35"/>
  <c r="CQ140" i="35" s="1"/>
  <c r="CL73" i="35"/>
  <c r="CL140" i="35" s="1"/>
  <c r="T57" i="35"/>
  <c r="T124" i="35" s="1"/>
  <c r="T191" i="35" s="1"/>
  <c r="T53" i="35"/>
  <c r="T55" i="35" s="1"/>
  <c r="T122" i="35" s="1"/>
  <c r="T189" i="35" s="1"/>
  <c r="N46" i="35"/>
  <c r="N113" i="35" s="1"/>
  <c r="N180" i="35" s="1"/>
  <c r="N44" i="35"/>
  <c r="N111" i="35" s="1"/>
  <c r="N178" i="35" s="1"/>
  <c r="EE42" i="35"/>
  <c r="DQ42" i="35"/>
  <c r="DY42" i="35" s="1"/>
  <c r="N42" i="35"/>
  <c r="N109" i="35" s="1"/>
  <c r="N176" i="35" s="1"/>
  <c r="EE40" i="35"/>
  <c r="DQ40" i="35"/>
  <c r="DY40" i="35" s="1"/>
  <c r="EE38" i="35"/>
  <c r="DY38" i="35"/>
  <c r="EJ28" i="35"/>
  <c r="EJ26" i="35"/>
  <c r="EJ24" i="35"/>
  <c r="T57" i="34"/>
  <c r="T53" i="34"/>
  <c r="T55" i="34" s="1"/>
  <c r="AL46" i="34"/>
  <c r="EW42" i="34" s="1"/>
  <c r="AC46" i="34"/>
  <c r="N46" i="34"/>
  <c r="AC44" i="34"/>
  <c r="AL44" i="34" s="1"/>
  <c r="N44" i="34"/>
  <c r="EE42" i="34"/>
  <c r="DQ42" i="34"/>
  <c r="DY42" i="34" s="1"/>
  <c r="AC42" i="34"/>
  <c r="N42" i="34"/>
  <c r="EE40" i="34"/>
  <c r="DQ40" i="34"/>
  <c r="DY40" i="34" s="1"/>
  <c r="EE38" i="34"/>
  <c r="DY38" i="34"/>
  <c r="EJ28" i="34"/>
  <c r="EJ26" i="34"/>
  <c r="EJ24" i="34"/>
  <c r="EJ32" i="36" l="1"/>
  <c r="EE44" i="36"/>
  <c r="EN44" i="37"/>
  <c r="EB16" i="37" s="1"/>
  <c r="EB17" i="37" s="1"/>
  <c r="T101" i="37" s="1"/>
  <c r="T168" i="37" s="1"/>
  <c r="EJ32" i="37"/>
  <c r="EE44" i="37"/>
  <c r="EB14" i="37" s="1"/>
  <c r="EF17" i="37"/>
  <c r="AF101" i="37" s="1"/>
  <c r="AF168" i="37" s="1"/>
  <c r="AL46" i="35"/>
  <c r="EW42" i="35" s="1"/>
  <c r="T120" i="35"/>
  <c r="T187" i="35" s="1"/>
  <c r="EE44" i="35"/>
  <c r="EB14" i="35" s="1"/>
  <c r="AL44" i="35"/>
  <c r="AL111" i="35" s="1"/>
  <c r="AL178" i="35" s="1"/>
  <c r="EN40" i="35"/>
  <c r="EJ32" i="35"/>
  <c r="EB14" i="36"/>
  <c r="EN40" i="36"/>
  <c r="EN44" i="36" s="1"/>
  <c r="EB16" i="36" s="1"/>
  <c r="T63" i="35"/>
  <c r="T130" i="35" s="1"/>
  <c r="T197" i="35" s="1"/>
  <c r="AL42" i="35"/>
  <c r="AC113" i="35"/>
  <c r="AC180" i="35" s="1"/>
  <c r="EN38" i="35"/>
  <c r="EJ32" i="34"/>
  <c r="AC48" i="34" s="1"/>
  <c r="EE44" i="34"/>
  <c r="EB14" i="34" s="1"/>
  <c r="EF15" i="34" s="1"/>
  <c r="AF31" i="34" s="1"/>
  <c r="EN42" i="34"/>
  <c r="EN40" i="34"/>
  <c r="EW40" i="34"/>
  <c r="T63" i="34"/>
  <c r="AL42" i="34"/>
  <c r="EN38" i="34"/>
  <c r="AC48" i="35" l="1"/>
  <c r="AC115" i="35" s="1"/>
  <c r="AC182" i="35" s="1"/>
  <c r="T48" i="35"/>
  <c r="T115" i="35" s="1"/>
  <c r="T182" i="35" s="1"/>
  <c r="EG17" i="37"/>
  <c r="AI101" i="37" s="1"/>
  <c r="AI168" i="37" s="1"/>
  <c r="EE17" i="37"/>
  <c r="AC101" i="37" s="1"/>
  <c r="AC168" i="37" s="1"/>
  <c r="EH17" i="37"/>
  <c r="AL101" i="37" s="1"/>
  <c r="AL168" i="37" s="1"/>
  <c r="EC17" i="37"/>
  <c r="W101" i="37" s="1"/>
  <c r="W168" i="37" s="1"/>
  <c r="ED17" i="37"/>
  <c r="Z101" i="37" s="1"/>
  <c r="Z168" i="37" s="1"/>
  <c r="EI17" i="37"/>
  <c r="AO101" i="37" s="1"/>
  <c r="AO168" i="37" s="1"/>
  <c r="EJ17" i="37"/>
  <c r="AR101" i="37" s="1"/>
  <c r="AR168" i="37" s="1"/>
  <c r="EW44" i="37"/>
  <c r="EB18" i="37" s="1"/>
  <c r="EG19" i="37" s="1"/>
  <c r="AI104" i="37" s="1"/>
  <c r="AI171" i="37" s="1"/>
  <c r="EE15" i="37"/>
  <c r="AC98" i="37" s="1"/>
  <c r="AC165" i="37" s="1"/>
  <c r="EH15" i="37"/>
  <c r="AL98" i="37" s="1"/>
  <c r="AL165" i="37" s="1"/>
  <c r="EI15" i="37"/>
  <c r="AO98" i="37" s="1"/>
  <c r="AO165" i="37" s="1"/>
  <c r="EG15" i="37"/>
  <c r="AI98" i="37" s="1"/>
  <c r="AI165" i="37" s="1"/>
  <c r="EJ15" i="37"/>
  <c r="AR98" i="37" s="1"/>
  <c r="AR165" i="37" s="1"/>
  <c r="EF15" i="37"/>
  <c r="AF98" i="37" s="1"/>
  <c r="AF165" i="37" s="1"/>
  <c r="ED15" i="37"/>
  <c r="Z98" i="37" s="1"/>
  <c r="Z165" i="37" s="1"/>
  <c r="EC15" i="37"/>
  <c r="W98" i="37" s="1"/>
  <c r="W165" i="37" s="1"/>
  <c r="EB15" i="37"/>
  <c r="T98" i="37" s="1"/>
  <c r="T165" i="37" s="1"/>
  <c r="AL113" i="35"/>
  <c r="AL180" i="35" s="1"/>
  <c r="EN44" i="35"/>
  <c r="EB16" i="35" s="1"/>
  <c r="EJ17" i="35" s="1"/>
  <c r="AR34" i="35" s="1"/>
  <c r="AR101" i="35" s="1"/>
  <c r="AR168" i="35" s="1"/>
  <c r="EW40" i="35"/>
  <c r="EW44" i="36"/>
  <c r="EB18" i="36" s="1"/>
  <c r="EH19" i="36" s="1"/>
  <c r="AL37" i="36" s="1"/>
  <c r="EI19" i="36"/>
  <c r="AO37" i="36" s="1"/>
  <c r="EJ15" i="36"/>
  <c r="EI15" i="36"/>
  <c r="AO31" i="36" s="1"/>
  <c r="AR31" i="36"/>
  <c r="EF15" i="36"/>
  <c r="AF31" i="36" s="1"/>
  <c r="EB15" i="36"/>
  <c r="T31" i="36" s="1"/>
  <c r="EG15" i="36"/>
  <c r="AI31" i="36" s="1"/>
  <c r="EE15" i="36"/>
  <c r="AC31" i="36" s="1"/>
  <c r="ED15" i="36"/>
  <c r="Z31" i="36" s="1"/>
  <c r="EC15" i="36"/>
  <c r="W31" i="36" s="1"/>
  <c r="EH15" i="36"/>
  <c r="AL31" i="36" s="1"/>
  <c r="EH17" i="36"/>
  <c r="AL34" i="36" s="1"/>
  <c r="EE17" i="36"/>
  <c r="AC34" i="36" s="1"/>
  <c r="ED17" i="36"/>
  <c r="Z34" i="36" s="1"/>
  <c r="EI17" i="36"/>
  <c r="AO34" i="36" s="1"/>
  <c r="EG17" i="36"/>
  <c r="AI34" i="36" s="1"/>
  <c r="EF17" i="36"/>
  <c r="AF34" i="36" s="1"/>
  <c r="EC17" i="36"/>
  <c r="W34" i="36" s="1"/>
  <c r="EB17" i="36"/>
  <c r="T34" i="36" s="1"/>
  <c r="EJ17" i="36"/>
  <c r="AR34" i="36" s="1"/>
  <c r="EF15" i="35"/>
  <c r="AF31" i="35" s="1"/>
  <c r="AF98" i="35" s="1"/>
  <c r="AF165" i="35" s="1"/>
  <c r="EE15" i="35"/>
  <c r="AC31" i="35" s="1"/>
  <c r="AC98" i="35" s="1"/>
  <c r="AC165" i="35" s="1"/>
  <c r="ED15" i="35"/>
  <c r="Z31" i="35" s="1"/>
  <c r="Z98" i="35" s="1"/>
  <c r="Z165" i="35" s="1"/>
  <c r="EI15" i="35"/>
  <c r="AO31" i="35" s="1"/>
  <c r="AO98" i="35" s="1"/>
  <c r="AO165" i="35" s="1"/>
  <c r="EG15" i="35"/>
  <c r="AI31" i="35" s="1"/>
  <c r="AI98" i="35" s="1"/>
  <c r="AI165" i="35" s="1"/>
  <c r="EC15" i="35"/>
  <c r="W31" i="35" s="1"/>
  <c r="W98" i="35" s="1"/>
  <c r="W165" i="35" s="1"/>
  <c r="EB15" i="35"/>
  <c r="T31" i="35" s="1"/>
  <c r="T98" i="35" s="1"/>
  <c r="T165" i="35" s="1"/>
  <c r="EH15" i="35"/>
  <c r="AL31" i="35" s="1"/>
  <c r="AL98" i="35" s="1"/>
  <c r="AL165" i="35" s="1"/>
  <c r="EJ15" i="35"/>
  <c r="AR31" i="35" s="1"/>
  <c r="AR98" i="35" s="1"/>
  <c r="AR165" i="35" s="1"/>
  <c r="AL109" i="35"/>
  <c r="AL176" i="35" s="1"/>
  <c r="EW38" i="35"/>
  <c r="T48" i="34"/>
  <c r="AL48" i="34" s="1"/>
  <c r="EG15" i="34"/>
  <c r="AI31" i="34" s="1"/>
  <c r="EB15" i="34"/>
  <c r="T31" i="34" s="1"/>
  <c r="EC15" i="34"/>
  <c r="W31" i="34" s="1"/>
  <c r="EN44" i="34"/>
  <c r="EB16" i="34" s="1"/>
  <c r="EI17" i="34" s="1"/>
  <c r="AO34" i="34" s="1"/>
  <c r="EH15" i="34"/>
  <c r="AL31" i="34" s="1"/>
  <c r="EI15" i="34"/>
  <c r="AO31" i="34" s="1"/>
  <c r="EE15" i="34"/>
  <c r="AC31" i="34" s="1"/>
  <c r="EJ15" i="34"/>
  <c r="AR31" i="34" s="1"/>
  <c r="ED15" i="34"/>
  <c r="Z31" i="34" s="1"/>
  <c r="EW38" i="34"/>
  <c r="AL48" i="35" l="1"/>
  <c r="AL115" i="35" s="1"/>
  <c r="AL182" i="35" s="1"/>
  <c r="EH19" i="37"/>
  <c r="AL104" i="37" s="1"/>
  <c r="AL171" i="37" s="1"/>
  <c r="EE19" i="37"/>
  <c r="AC104" i="37" s="1"/>
  <c r="AC171" i="37" s="1"/>
  <c r="EB19" i="37"/>
  <c r="T104" i="37" s="1"/>
  <c r="T171" i="37" s="1"/>
  <c r="EJ19" i="37"/>
  <c r="AR104" i="37" s="1"/>
  <c r="AR171" i="37" s="1"/>
  <c r="EC19" i="37"/>
  <c r="W104" i="37" s="1"/>
  <c r="W171" i="37" s="1"/>
  <c r="ED19" i="37"/>
  <c r="Z104" i="37" s="1"/>
  <c r="Z171" i="37" s="1"/>
  <c r="EF19" i="37"/>
  <c r="AF104" i="37" s="1"/>
  <c r="AF171" i="37" s="1"/>
  <c r="EI19" i="37"/>
  <c r="AO104" i="37" s="1"/>
  <c r="AO171" i="37" s="1"/>
  <c r="EE17" i="35"/>
  <c r="AC34" i="35" s="1"/>
  <c r="AC101" i="35" s="1"/>
  <c r="AC168" i="35" s="1"/>
  <c r="EF17" i="35"/>
  <c r="AF34" i="35" s="1"/>
  <c r="AF101" i="35" s="1"/>
  <c r="AF168" i="35" s="1"/>
  <c r="ED17" i="35"/>
  <c r="Z34" i="35" s="1"/>
  <c r="Z101" i="35" s="1"/>
  <c r="Z168" i="35" s="1"/>
  <c r="EI17" i="35"/>
  <c r="AO34" i="35" s="1"/>
  <c r="AO101" i="35" s="1"/>
  <c r="AO168" i="35" s="1"/>
  <c r="EW44" i="35"/>
  <c r="EB18" i="35" s="1"/>
  <c r="EH19" i="35" s="1"/>
  <c r="AL37" i="35" s="1"/>
  <c r="AL104" i="35" s="1"/>
  <c r="AL171" i="35" s="1"/>
  <c r="EG17" i="35"/>
  <c r="AI34" i="35" s="1"/>
  <c r="AI101" i="35" s="1"/>
  <c r="AI168" i="35" s="1"/>
  <c r="EH17" i="35"/>
  <c r="AL34" i="35" s="1"/>
  <c r="AL101" i="35" s="1"/>
  <c r="AL168" i="35" s="1"/>
  <c r="EB17" i="35"/>
  <c r="T34" i="35" s="1"/>
  <c r="T101" i="35" s="1"/>
  <c r="T168" i="35" s="1"/>
  <c r="EC17" i="35"/>
  <c r="W34" i="35" s="1"/>
  <c r="W101" i="35" s="1"/>
  <c r="W168" i="35" s="1"/>
  <c r="EB19" i="36"/>
  <c r="T37" i="36" s="1"/>
  <c r="ED19" i="36"/>
  <c r="Z37" i="36" s="1"/>
  <c r="EF19" i="36"/>
  <c r="AF37" i="36" s="1"/>
  <c r="EJ19" i="36"/>
  <c r="AR37" i="36" s="1"/>
  <c r="EC19" i="36"/>
  <c r="W37" i="36" s="1"/>
  <c r="EE19" i="36"/>
  <c r="AC37" i="36" s="1"/>
  <c r="EG19" i="36"/>
  <c r="AI37" i="36" s="1"/>
  <c r="EC17" i="34"/>
  <c r="W34" i="34" s="1"/>
  <c r="ED17" i="34"/>
  <c r="Z34" i="34" s="1"/>
  <c r="EF17" i="34"/>
  <c r="AF34" i="34" s="1"/>
  <c r="EJ17" i="34"/>
  <c r="AR34" i="34" s="1"/>
  <c r="EG17" i="34"/>
  <c r="AI34" i="34" s="1"/>
  <c r="EB17" i="34"/>
  <c r="T34" i="34" s="1"/>
  <c r="EE17" i="34"/>
  <c r="AC34" i="34" s="1"/>
  <c r="EH17" i="34"/>
  <c r="AL34" i="34" s="1"/>
  <c r="EW44" i="34"/>
  <c r="EB18" i="34" s="1"/>
  <c r="ED19" i="34" s="1"/>
  <c r="Z37" i="34" s="1"/>
  <c r="EG19" i="35" l="1"/>
  <c r="AI37" i="35" s="1"/>
  <c r="AI104" i="35" s="1"/>
  <c r="AI171" i="35" s="1"/>
  <c r="EF19" i="35"/>
  <c r="AF37" i="35" s="1"/>
  <c r="AF104" i="35" s="1"/>
  <c r="AF171" i="35" s="1"/>
  <c r="EB19" i="35"/>
  <c r="T37" i="35" s="1"/>
  <c r="T104" i="35" s="1"/>
  <c r="T171" i="35" s="1"/>
  <c r="EI19" i="35"/>
  <c r="AO37" i="35" s="1"/>
  <c r="AO104" i="35" s="1"/>
  <c r="AO171" i="35" s="1"/>
  <c r="EC19" i="35"/>
  <c r="W37" i="35" s="1"/>
  <c r="W104" i="35" s="1"/>
  <c r="W171" i="35" s="1"/>
  <c r="EE19" i="35"/>
  <c r="AC37" i="35" s="1"/>
  <c r="AC104" i="35" s="1"/>
  <c r="AC171" i="35" s="1"/>
  <c r="ED19" i="35"/>
  <c r="Z37" i="35" s="1"/>
  <c r="Z104" i="35" s="1"/>
  <c r="Z171" i="35" s="1"/>
  <c r="EJ19" i="35"/>
  <c r="AR37" i="35" s="1"/>
  <c r="AR104" i="35" s="1"/>
  <c r="AR171" i="35" s="1"/>
  <c r="EF19" i="34"/>
  <c r="AF37" i="34" s="1"/>
  <c r="EE19" i="34"/>
  <c r="AC37" i="34" s="1"/>
  <c r="EG19" i="34"/>
  <c r="AI37" i="34" s="1"/>
  <c r="EB19" i="34"/>
  <c r="T37" i="34" s="1"/>
  <c r="EI19" i="34"/>
  <c r="AO37" i="34" s="1"/>
  <c r="EH19" i="34"/>
  <c r="AL37" i="34" s="1"/>
  <c r="EJ19" i="34"/>
  <c r="AR37" i="34" s="1"/>
  <c r="EC19" i="34"/>
  <c r="W37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1C67F007-BA02-40C1-9687-3204C8070E30}">
      <text>
        <r>
          <rPr>
            <sz val="12"/>
            <color indexed="81"/>
            <rFont val="MS P ゴシック"/>
            <family val="3"/>
            <charset val="128"/>
          </rPr>
          <t>7桁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CDDDD038-ADC3-4C97-9D75-0DD6BB77479D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L22" authorId="0" shapeId="0" xr:uid="{13CA40B1-FEEB-4ECD-B47D-1E2666083D87}">
      <text>
        <r>
          <rPr>
            <sz val="12"/>
            <color indexed="81"/>
            <rFont val="MS P ゴシック"/>
            <family val="3"/>
            <charset val="128"/>
          </rPr>
          <t xml:space="preserve"> 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I24" authorId="0" shapeId="0" xr:uid="{B8D9E0FE-17D1-41B4-9D7A-0C1245E16049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T24" authorId="0" shapeId="0" xr:uid="{72FF0D28-1C21-4075-A615-914207B77F73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5B24284C-F32F-4A73-9B5B-DBBC52D24E26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F42" authorId="0" shapeId="0" xr:uid="{D1A63DDD-951F-49B0-A1A7-0629CEB7AD1A}">
      <text>
        <r>
          <rPr>
            <sz val="12"/>
            <color indexed="81"/>
            <rFont val="MS P ゴシック"/>
            <family val="3"/>
            <charset val="128"/>
          </rPr>
          <t>税率はプルダウンから選択して下さい。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E5896443-18C6-4239-8916-7F68FAF075B1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442CE8C2-83F5-45E7-9801-175277BAC275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CL22" authorId="0" shapeId="0" xr:uid="{A3848923-8620-4FB8-8814-8B9F8B90C99F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CI24" authorId="0" shapeId="0" xr:uid="{B7B2A360-C93A-4D95-A810-41EA9E7DF543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CT24" authorId="0" shapeId="0" xr:uid="{E1491D10-B554-4424-AE38-9BE55E03CC9A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6B83AF2E-54D6-40BF-A463-3ACFA0E19EB1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F42" authorId="0" shapeId="0" xr:uid="{7B6C895D-37D9-4E37-AC74-93B90282B6BB}">
      <text>
        <r>
          <rPr>
            <sz val="9"/>
            <color indexed="81"/>
            <rFont val="MS P ゴシック"/>
            <family val="3"/>
            <charset val="128"/>
          </rPr>
          <t xml:space="preserve">税率はプルダウンから選択して下さい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6F33EF66-3EA9-4C0C-8DD0-2DCAE9A23114}">
      <text>
        <r>
          <rPr>
            <sz val="12"/>
            <color indexed="81"/>
            <rFont val="MS P ゴシック"/>
            <family val="3"/>
            <charset val="128"/>
          </rPr>
          <t>7桁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10F8302D-391C-4067-A333-65868413C8E9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L22" authorId="0" shapeId="0" xr:uid="{6BF5F8BA-A759-43FC-AEF8-FD0A3F29C006}">
      <text>
        <r>
          <rPr>
            <sz val="12"/>
            <color indexed="81"/>
            <rFont val="MS P ゴシック"/>
            <family val="3"/>
            <charset val="128"/>
          </rPr>
          <t xml:space="preserve"> 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I24" authorId="0" shapeId="0" xr:uid="{A3101286-6748-4F00-965E-BD3E674EDA9C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T24" authorId="0" shapeId="0" xr:uid="{6696AC63-1B7A-4F7B-A6B9-9AEAAB343797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1A3E82FB-AD00-4FAA-8CD4-EA679076F153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F42" authorId="0" shapeId="0" xr:uid="{EAB1AF4B-0535-4503-B278-D068D19F430F}">
      <text>
        <r>
          <rPr>
            <sz val="12"/>
            <color indexed="81"/>
            <rFont val="MS P ゴシック"/>
            <family val="3"/>
            <charset val="128"/>
          </rPr>
          <t>税率はプルダウンから選択して下さい。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F91842C6-AD2C-4525-990B-FDE12CBFDDF7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455C340D-A4FD-4D06-9D7D-76E335236E9D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CL22" authorId="0" shapeId="0" xr:uid="{B9CBEC7B-0CE2-48AC-BD44-CA50D5577AA8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CI24" authorId="0" shapeId="0" xr:uid="{74DB4283-0B07-43EE-B3A5-8A4EA5E60252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CT24" authorId="0" shapeId="0" xr:uid="{F280185E-1D07-4A9C-A8E8-DA358243CFF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01D85346-37F1-49D2-B7FA-9FFCCC56016E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F42" authorId="0" shapeId="0" xr:uid="{54EE46D3-4EB4-436E-80E0-DC7B2E56584E}">
      <text>
        <r>
          <rPr>
            <sz val="9"/>
            <color indexed="81"/>
            <rFont val="MS P ゴシック"/>
            <family val="3"/>
            <charset val="128"/>
          </rPr>
          <t xml:space="preserve">税率はプルダウンから選択して下さい
</t>
        </r>
      </text>
    </comment>
  </commentList>
</comments>
</file>

<file path=xl/sharedStrings.xml><?xml version="1.0" encoding="utf-8"?>
<sst xmlns="http://schemas.openxmlformats.org/spreadsheetml/2006/main" count="764" uniqueCount="104">
  <si>
    <t>代表者氏名</t>
    <rPh sb="0" eb="3">
      <t>ダイヒョウシャ</t>
    </rPh>
    <rPh sb="3" eb="5">
      <t>シメイ</t>
    </rPh>
    <phoneticPr fontId="1"/>
  </si>
  <si>
    <t>消費税額</t>
    <rPh sb="0" eb="3">
      <t>ショウヒゼイ</t>
    </rPh>
    <rPh sb="3" eb="4">
      <t>ガク</t>
    </rPh>
    <phoneticPr fontId="1"/>
  </si>
  <si>
    <t>円</t>
    <rPh sb="0" eb="1">
      <t>エン</t>
    </rPh>
    <phoneticPr fontId="2"/>
  </si>
  <si>
    <t>百万</t>
    <rPh sb="0" eb="1">
      <t>ヒャク</t>
    </rPh>
    <rPh sb="1" eb="2">
      <t>マン</t>
    </rPh>
    <phoneticPr fontId="2"/>
  </si>
  <si>
    <t>千</t>
    <rPh sb="0" eb="1">
      <t>セン</t>
    </rPh>
    <phoneticPr fontId="2"/>
  </si>
  <si>
    <t>下記の通り請求致します。</t>
    <phoneticPr fontId="2"/>
  </si>
  <si>
    <t>月分</t>
    <phoneticPr fontId="2"/>
  </si>
  <si>
    <t>会社コード</t>
    <phoneticPr fontId="2"/>
  </si>
  <si>
    <t>№</t>
    <phoneticPr fontId="2"/>
  </si>
  <si>
    <t>-</t>
    <phoneticPr fontId="2"/>
  </si>
  <si>
    <t>住所</t>
    <rPh sb="0" eb="1">
      <t>ジュウ</t>
    </rPh>
    <rPh sb="1" eb="2">
      <t>ショ</t>
    </rPh>
    <phoneticPr fontId="1"/>
  </si>
  <si>
    <t>社名</t>
    <rPh sb="0" eb="1">
      <t>シャ</t>
    </rPh>
    <rPh sb="1" eb="2">
      <t>メイ</t>
    </rPh>
    <phoneticPr fontId="1"/>
  </si>
  <si>
    <t>越後交通工業株式会社　御中</t>
    <rPh sb="0" eb="6">
      <t>エチゴコウツウコウギョウ</t>
    </rPh>
    <rPh sb="6" eb="8">
      <t>カブシキ</t>
    </rPh>
    <rPh sb="8" eb="10">
      <t>カイシャ</t>
    </rPh>
    <rPh sb="11" eb="13">
      <t>オンチュウ</t>
    </rPh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</si>
  <si>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</si>
  <si>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</si>
  <si>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</si>
  <si>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</si>
  <si>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</si>
  <si>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</si>
  <si>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請求
金額</t>
    <rPh sb="0" eb="2">
      <t>セイキュウ</t>
    </rPh>
    <rPh sb="3" eb="5">
      <t>キンガク</t>
    </rPh>
    <phoneticPr fontId="2"/>
  </si>
  <si>
    <t>金　　額</t>
    <rPh sb="0" eb="1">
      <t>キン</t>
    </rPh>
    <rPh sb="3" eb="4">
      <t>ガク</t>
    </rPh>
    <phoneticPr fontId="1"/>
  </si>
  <si>
    <t>合　　計</t>
    <phoneticPr fontId="2"/>
  </si>
  <si>
    <t>演算</t>
    <rPh sb="0" eb="2">
      <t>エンザン</t>
    </rPh>
    <phoneticPr fontId="2"/>
  </si>
  <si>
    <t>※触れないようお願いします。</t>
    <rPh sb="1" eb="2">
      <t>フ</t>
    </rPh>
    <rPh sb="8" eb="9">
      <t>ネガ</t>
    </rPh>
    <phoneticPr fontId="2"/>
  </si>
  <si>
    <t>現金</t>
    <rPh sb="0" eb="2">
      <t>ゲンキン</t>
    </rPh>
    <phoneticPr fontId="2"/>
  </si>
  <si>
    <t>％</t>
    <phoneticPr fontId="2"/>
  </si>
  <si>
    <t>手形</t>
    <rPh sb="0" eb="2">
      <t>テガタ</t>
    </rPh>
    <phoneticPr fontId="2"/>
  </si>
  <si>
    <t>部　　長</t>
    <rPh sb="0" eb="1">
      <t>ブ</t>
    </rPh>
    <rPh sb="3" eb="4">
      <t>オサ</t>
    </rPh>
    <phoneticPr fontId="2"/>
  </si>
  <si>
    <t>担　　当</t>
    <rPh sb="0" eb="1">
      <t>タン</t>
    </rPh>
    <rPh sb="3" eb="4">
      <t>トウ</t>
    </rPh>
    <phoneticPr fontId="2"/>
  </si>
  <si>
    <t>消費税率</t>
    <rPh sb="0" eb="3">
      <t>ショウヒゼイ</t>
    </rPh>
    <rPh sb="3" eb="4">
      <t>リツ</t>
    </rPh>
    <phoneticPr fontId="2"/>
  </si>
  <si>
    <t>預金種別口座番号</t>
    <rPh sb="0" eb="2">
      <t>ヨキン</t>
    </rPh>
    <rPh sb="2" eb="4">
      <t>シュベツ</t>
    </rPh>
    <rPh sb="4" eb="6">
      <t>コウザ</t>
    </rPh>
    <rPh sb="6" eb="8">
      <t>バンゴウ</t>
    </rPh>
    <phoneticPr fontId="1"/>
  </si>
  <si>
    <t>業 者 控</t>
    <rPh sb="0" eb="1">
      <t>ギョウ</t>
    </rPh>
    <rPh sb="2" eb="3">
      <t>シャ</t>
    </rPh>
    <rPh sb="4" eb="5">
      <t>ヒカ</t>
    </rPh>
    <phoneticPr fontId="2"/>
  </si>
  <si>
    <t>FAX：</t>
    <phoneticPr fontId="2"/>
  </si>
  <si>
    <t>TEL：</t>
    <phoneticPr fontId="2"/>
  </si>
  <si>
    <t>〒</t>
    <phoneticPr fontId="2"/>
  </si>
  <si>
    <t>消費税</t>
    <rPh sb="0" eb="3">
      <t>ショウヒゼイ</t>
    </rPh>
    <phoneticPr fontId="2"/>
  </si>
  <si>
    <t>事務所控</t>
    <rPh sb="0" eb="2">
      <t>ジム</t>
    </rPh>
    <rPh sb="2" eb="3">
      <t>ショ</t>
    </rPh>
    <rPh sb="3" eb="4">
      <t>ヒカ</t>
    </rPh>
    <phoneticPr fontId="2"/>
  </si>
  <si>
    <t>経　理</t>
    <rPh sb="0" eb="1">
      <t>ヘ</t>
    </rPh>
    <rPh sb="2" eb="3">
      <t>リ</t>
    </rPh>
    <phoneticPr fontId="2"/>
  </si>
  <si>
    <t>【適格請求書発行事業者登録番号】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</si>
  <si>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(1)</t>
    <phoneticPr fontId="2"/>
  </si>
  <si>
    <t>(2)</t>
    <phoneticPr fontId="2"/>
  </si>
  <si>
    <t>(3)</t>
    <phoneticPr fontId="2"/>
  </si>
  <si>
    <t>工事内容</t>
    <rPh sb="0" eb="2">
      <t>コウジ</t>
    </rPh>
    <rPh sb="2" eb="4">
      <t>ナイヨウ</t>
    </rPh>
    <phoneticPr fontId="1"/>
  </si>
  <si>
    <t>項目コード</t>
    <rPh sb="0" eb="2">
      <t>コウモク</t>
    </rPh>
    <phoneticPr fontId="1"/>
  </si>
  <si>
    <t>契約金額</t>
    <rPh sb="0" eb="2">
      <t>ケイヤク</t>
    </rPh>
    <rPh sb="2" eb="4">
      <t>キンガク</t>
    </rPh>
    <phoneticPr fontId="2"/>
  </si>
  <si>
    <t>日）</t>
    <rPh sb="0" eb="1">
      <t>ニチ</t>
    </rPh>
    <phoneticPr fontId="2"/>
  </si>
  <si>
    <t>（</t>
    <phoneticPr fontId="2"/>
  </si>
  <si>
    <t>有償支給等</t>
    <rPh sb="0" eb="2">
      <t>ユウショウ</t>
    </rPh>
    <rPh sb="2" eb="4">
      <t>シキュウ</t>
    </rPh>
    <rPh sb="4" eb="5">
      <t>トウ</t>
    </rPh>
    <phoneticPr fontId="2"/>
  </si>
  <si>
    <t>今回控除金</t>
    <rPh sb="0" eb="2">
      <t>コンカイ</t>
    </rPh>
    <rPh sb="2" eb="4">
      <t>コウジョ</t>
    </rPh>
    <rPh sb="4" eb="5">
      <t>キン</t>
    </rPh>
    <phoneticPr fontId="2"/>
  </si>
  <si>
    <t>金　額</t>
    <rPh sb="0" eb="1">
      <t>キン</t>
    </rPh>
    <rPh sb="2" eb="3">
      <t>ガク</t>
    </rPh>
    <phoneticPr fontId="2"/>
  </si>
  <si>
    <t>差　引　支　払　額</t>
    <rPh sb="0" eb="1">
      <t>サ</t>
    </rPh>
    <rPh sb="2" eb="3">
      <t>イン</t>
    </rPh>
    <rPh sb="4" eb="5">
      <t>シ</t>
    </rPh>
    <rPh sb="6" eb="7">
      <t>フツ</t>
    </rPh>
    <rPh sb="8" eb="9">
      <t>ガク</t>
    </rPh>
    <phoneticPr fontId="2"/>
  </si>
  <si>
    <t>請 　求 　金 　額</t>
    <rPh sb="0" eb="1">
      <t>ショウ</t>
    </rPh>
    <rPh sb="3" eb="4">
      <t>モトム</t>
    </rPh>
    <rPh sb="6" eb="7">
      <t>キン</t>
    </rPh>
    <rPh sb="9" eb="10">
      <t>ガク</t>
    </rPh>
    <phoneticPr fontId="2"/>
  </si>
  <si>
    <t>支　払　金　額</t>
    <rPh sb="0" eb="1">
      <t>シ</t>
    </rPh>
    <rPh sb="2" eb="3">
      <t>フツ</t>
    </rPh>
    <rPh sb="4" eb="5">
      <t>キン</t>
    </rPh>
    <rPh sb="6" eb="7">
      <t>ガク</t>
    </rPh>
    <phoneticPr fontId="1"/>
  </si>
  <si>
    <t>支 払 内 容</t>
    <rPh sb="0" eb="1">
      <t>シ</t>
    </rPh>
    <rPh sb="2" eb="3">
      <t>フツ</t>
    </rPh>
    <rPh sb="4" eb="5">
      <t>ナイ</t>
    </rPh>
    <rPh sb="6" eb="7">
      <t>カタチ</t>
    </rPh>
    <phoneticPr fontId="2"/>
  </si>
  <si>
    <t>支 払 科 目  コ ー ド</t>
    <rPh sb="0" eb="1">
      <t>シ</t>
    </rPh>
    <rPh sb="2" eb="3">
      <t>フツ</t>
    </rPh>
    <rPh sb="4" eb="5">
      <t>カ</t>
    </rPh>
    <rPh sb="6" eb="7">
      <t>メ</t>
    </rPh>
    <phoneticPr fontId="2"/>
  </si>
  <si>
    <t>(工事請負用)</t>
    <rPh sb="1" eb="3">
      <t>コウジ</t>
    </rPh>
    <rPh sb="3" eb="5">
      <t>ウケオイ</t>
    </rPh>
    <rPh sb="5" eb="6">
      <t>ヨウ</t>
    </rPh>
    <phoneticPr fontId="2"/>
  </si>
  <si>
    <t>請　求　書 (正)</t>
    <rPh sb="0" eb="1">
      <t>ショウ</t>
    </rPh>
    <rPh sb="2" eb="3">
      <t>モトム</t>
    </rPh>
    <rPh sb="4" eb="5">
      <t>ショ</t>
    </rPh>
    <rPh sb="7" eb="8">
      <t>タダシ</t>
    </rPh>
    <phoneticPr fontId="2"/>
  </si>
  <si>
    <t>税率ごとに区分した取引</t>
    <rPh sb="0" eb="2">
      <t>ゼイリツ</t>
    </rPh>
    <rPh sb="5" eb="7">
      <t>クブン</t>
    </rPh>
    <rPh sb="9" eb="11">
      <t>トリヒキ</t>
    </rPh>
    <phoneticPr fontId="1"/>
  </si>
  <si>
    <t>取引金額(税抜)</t>
    <rPh sb="0" eb="2">
      <t>トリヒキ</t>
    </rPh>
    <rPh sb="2" eb="4">
      <t>キンガク</t>
    </rPh>
    <rPh sb="5" eb="6">
      <t>ゼイ</t>
    </rPh>
    <rPh sb="6" eb="7">
      <t>ヌ</t>
    </rPh>
    <phoneticPr fontId="2"/>
  </si>
  <si>
    <t>取引金額(税込)</t>
    <rPh sb="0" eb="4">
      <t>トリヒキキンガク</t>
    </rPh>
    <rPh sb="5" eb="7">
      <t>ゼイコ</t>
    </rPh>
    <phoneticPr fontId="2"/>
  </si>
  <si>
    <t>合　　　計</t>
    <rPh sb="0" eb="1">
      <t>ゴウ</t>
    </rPh>
    <rPh sb="4" eb="5">
      <t>ケイ</t>
    </rPh>
    <phoneticPr fontId="2"/>
  </si>
  <si>
    <t>不/非課税</t>
    <rPh sb="0" eb="1">
      <t>フ</t>
    </rPh>
    <rPh sb="2" eb="5">
      <t>ヒカゼイ</t>
    </rPh>
    <phoneticPr fontId="2"/>
  </si>
  <si>
    <t>税区分2</t>
    <rPh sb="0" eb="1">
      <t>ゼイ</t>
    </rPh>
    <rPh sb="1" eb="3">
      <t>クブン</t>
    </rPh>
    <phoneticPr fontId="2"/>
  </si>
  <si>
    <t>10%</t>
    <phoneticPr fontId="2"/>
  </si>
  <si>
    <t>軽減税率8%</t>
    <phoneticPr fontId="2"/>
  </si>
  <si>
    <t>今回迄出来高</t>
    <rPh sb="0" eb="2">
      <t>コンカイ</t>
    </rPh>
    <rPh sb="2" eb="3">
      <t>マデ</t>
    </rPh>
    <rPh sb="3" eb="6">
      <t>デキダカ</t>
    </rPh>
    <phoneticPr fontId="2"/>
  </si>
  <si>
    <t>前回迄請求額</t>
    <rPh sb="0" eb="1">
      <t>マエ</t>
    </rPh>
    <rPh sb="1" eb="2">
      <t>カイ</t>
    </rPh>
    <rPh sb="2" eb="3">
      <t>マデ</t>
    </rPh>
    <rPh sb="3" eb="4">
      <t>ショウ</t>
    </rPh>
    <rPh sb="4" eb="5">
      <t>モトム</t>
    </rPh>
    <rPh sb="5" eb="6">
      <t>ガク</t>
    </rPh>
    <phoneticPr fontId="2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</si>
  <si>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2"/>
  </si>
  <si>
    <t>差引残高</t>
    <rPh sb="0" eb="1">
      <t>サ</t>
    </rPh>
    <rPh sb="1" eb="2">
      <t>イン</t>
    </rPh>
    <rPh sb="2" eb="3">
      <t>ザン</t>
    </rPh>
    <rPh sb="3" eb="4">
      <t>タカ</t>
    </rPh>
    <phoneticPr fontId="2"/>
  </si>
  <si>
    <t>振込指定銀行</t>
    <rPh sb="0" eb="1">
      <t>オサム</t>
    </rPh>
    <rPh sb="1" eb="2">
      <t>コ</t>
    </rPh>
    <rPh sb="2" eb="3">
      <t>ユビ</t>
    </rPh>
    <rPh sb="3" eb="4">
      <t>サダム</t>
    </rPh>
    <rPh sb="4" eb="5">
      <t>ギン</t>
    </rPh>
    <rPh sb="5" eb="6">
      <t>ギョウ</t>
    </rPh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</si>
  <si>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</si>
  <si>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</si>
  <si>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</si>
  <si>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</si>
  <si>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</si>
  <si>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</si>
  <si>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10%</t>
  </si>
  <si>
    <t>㊞</t>
    <phoneticPr fontId="2"/>
  </si>
  <si>
    <t>越後交通工業㈱</t>
    <rPh sb="0" eb="7">
      <t>エ</t>
    </rPh>
    <phoneticPr fontId="2"/>
  </si>
  <si>
    <t>=F42</t>
    <phoneticPr fontId="2"/>
  </si>
  <si>
    <t>消費税(10%)</t>
    <rPh sb="0" eb="3">
      <t>ショウヒゼイ</t>
    </rPh>
    <phoneticPr fontId="1"/>
  </si>
  <si>
    <t>銀行</t>
  </si>
  <si>
    <t>本店</t>
  </si>
  <si>
    <t>軽減税率8%</t>
  </si>
  <si>
    <t>不/非課税</t>
  </si>
  <si>
    <t>○○○○○○○○○工事</t>
    <rPh sb="9" eb="11">
      <t>コウジ</t>
    </rPh>
    <phoneticPr fontId="2"/>
  </si>
  <si>
    <t>新潟県長岡市○○○○○○1-1-1</t>
    <rPh sb="0" eb="3">
      <t>ニイガタケン</t>
    </rPh>
    <rPh sb="3" eb="6">
      <t>ナガオカシ</t>
    </rPh>
    <phoneticPr fontId="2"/>
  </si>
  <si>
    <t>9999-99-99999</t>
    <phoneticPr fontId="2"/>
  </si>
  <si>
    <t>9999-99-9999</t>
    <phoneticPr fontId="2"/>
  </si>
  <si>
    <t>△△</t>
    <phoneticPr fontId="2"/>
  </si>
  <si>
    <t>□□</t>
    <phoneticPr fontId="2"/>
  </si>
  <si>
    <t>越後　太郎</t>
    <rPh sb="0" eb="2">
      <t>エチゴ</t>
    </rPh>
    <rPh sb="3" eb="5">
      <t>タロウ</t>
    </rPh>
    <phoneticPr fontId="2"/>
  </si>
  <si>
    <t>土工事</t>
    <rPh sb="0" eb="1">
      <t>ド</t>
    </rPh>
    <rPh sb="1" eb="3">
      <t>コウジ</t>
    </rPh>
    <phoneticPr fontId="2"/>
  </si>
  <si>
    <t>T1234567890000</t>
    <phoneticPr fontId="2"/>
  </si>
  <si>
    <t>支店</t>
  </si>
  <si>
    <t>普通</t>
  </si>
  <si>
    <t>注意点</t>
    <rPh sb="0" eb="3">
      <t>チュウイテン</t>
    </rPh>
    <phoneticPr fontId="2"/>
  </si>
  <si>
    <t>〇</t>
    <phoneticPr fontId="2"/>
  </si>
  <si>
    <t>請求書は各現場毎に作成して下さい。</t>
    <phoneticPr fontId="2"/>
  </si>
  <si>
    <t>内訳欄が不足の場合は各社の内訳書を添付して下さい。</t>
    <phoneticPr fontId="2"/>
  </si>
  <si>
    <t>毎月15日締切、20日必着、翌月20日支払</t>
    <phoneticPr fontId="2"/>
  </si>
  <si>
    <t>年、月、日蘭は請求〆切日を記入して下さい。</t>
    <phoneticPr fontId="2"/>
  </si>
  <si>
    <t>事業所控と経理の２部をご提出下さい。</t>
    <rPh sb="0" eb="3">
      <t>ジギョウショ</t>
    </rPh>
    <rPh sb="3" eb="4">
      <t>ヒカエ</t>
    </rPh>
    <rPh sb="5" eb="7">
      <t>ケイリ</t>
    </rPh>
    <rPh sb="9" eb="10">
      <t>ブ</t>
    </rPh>
    <rPh sb="12" eb="14">
      <t>テイシュツ</t>
    </rPh>
    <rPh sb="14" eb="15">
      <t>クダ</t>
    </rPh>
    <phoneticPr fontId="30"/>
  </si>
  <si>
    <t>年、月、日欄は請求〆切日を記入して下さい。</t>
    <rPh sb="5" eb="6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</si>
</sst>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0_ "/>
    <numFmt numFmtId="178" formatCode="#,##0_ "/>
    <numFmt numFmtId="179" formatCode="0_);[Red]\(0\)"/>
    <numFmt numFmtId="180" formatCode="[DBNum3]0000000"/>
    <numFmt numFmtId="181" formatCode="[DBNum3]00"/>
    <numFmt numFmtId="182" formatCode="[DBNum3]0000"/>
    <numFmt numFmtId="183" formatCode="000#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明朝"/>
      <family val="1"/>
      <charset val="128"/>
    </font>
    <font>
      <b/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rgb="FFFFFFCC"/>
        <bgColor indexed="64"/>
      </patternFill>
    </fill>
  </fills>
  <borders count="9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3" fillId="2" borderId="46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14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8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7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3" fillId="2" borderId="84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84" xfId="0" applyFont="1" applyFill="1" applyBorder="1" applyAlignment="1">
      <alignment horizontal="center" vertical="center"/>
    </xf>
    <xf numFmtId="0" fontId="15" fillId="2" borderId="8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right" vertical="center"/>
    </xf>
    <xf numFmtId="0" fontId="8" fillId="2" borderId="84" xfId="0" applyFont="1" applyFill="1" applyBorder="1" applyAlignment="1">
      <alignment horizontal="right"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57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top" shrinkToFit="1"/>
    </xf>
    <xf numFmtId="0" fontId="22" fillId="2" borderId="2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4" xfId="0" applyFont="1" applyFill="1" applyBorder="1">
      <alignment vertical="center"/>
    </xf>
    <xf numFmtId="0" fontId="23" fillId="2" borderId="0" xfId="0" applyFont="1" applyFill="1">
      <alignment vertical="center"/>
    </xf>
    <xf numFmtId="0" fontId="23" fillId="2" borderId="1" xfId="0" applyFont="1" applyFill="1" applyBorder="1">
      <alignment vertical="center"/>
    </xf>
    <xf numFmtId="0" fontId="23" fillId="2" borderId="11" xfId="0" applyFont="1" applyFill="1" applyBorder="1">
      <alignment vertical="center"/>
    </xf>
    <xf numFmtId="0" fontId="23" fillId="2" borderId="3" xfId="0" applyFont="1" applyFill="1" applyBorder="1">
      <alignment vertical="center"/>
    </xf>
    <xf numFmtId="0" fontId="23" fillId="2" borderId="12" xfId="0" applyFont="1" applyFill="1" applyBorder="1">
      <alignment vertical="center"/>
    </xf>
    <xf numFmtId="0" fontId="18" fillId="2" borderId="0" xfId="0" applyFont="1" applyFill="1" applyAlignment="1">
      <alignment horizontal="right" vertical="center"/>
    </xf>
    <xf numFmtId="0" fontId="3" fillId="2" borderId="14" xfId="0" applyFont="1" applyFill="1" applyBorder="1">
      <alignment vertical="center"/>
    </xf>
    <xf numFmtId="0" fontId="3" fillId="2" borderId="0" xfId="0" applyFont="1" applyFill="1" applyProtection="1">
      <alignment vertical="center"/>
      <protection locked="0"/>
    </xf>
    <xf numFmtId="0" fontId="17" fillId="2" borderId="0" xfId="0" applyFont="1" applyFill="1" applyAlignment="1">
      <alignment vertical="center" shrinkToFit="1"/>
    </xf>
    <xf numFmtId="177" fontId="3" fillId="2" borderId="0" xfId="0" applyNumberFormat="1" applyFont="1" applyFill="1" applyAlignment="1">
      <alignment vertical="center" shrinkToFit="1"/>
    </xf>
    <xf numFmtId="177" fontId="17" fillId="2" borderId="0" xfId="0" applyNumberFormat="1" applyFont="1" applyFill="1" applyAlignment="1">
      <alignment vertical="center" shrinkToFit="1"/>
    </xf>
    <xf numFmtId="0" fontId="17" fillId="2" borderId="13" xfId="0" applyFont="1" applyFill="1" applyBorder="1">
      <alignment vertical="center"/>
    </xf>
    <xf numFmtId="0" fontId="17" fillId="2" borderId="3" xfId="0" applyFont="1" applyFill="1" applyBorder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7" fontId="1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76" fontId="17" fillId="2" borderId="0" xfId="0" applyNumberFormat="1" applyFont="1" applyFill="1">
      <alignment vertical="center"/>
    </xf>
    <xf numFmtId="0" fontId="6" fillId="2" borderId="14" xfId="0" applyFont="1" applyFill="1" applyBorder="1">
      <alignment vertical="center"/>
    </xf>
    <xf numFmtId="0" fontId="17" fillId="2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7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6" fillId="3" borderId="14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176" fontId="17" fillId="3" borderId="0" xfId="0" applyNumberFormat="1" applyFont="1" applyFill="1">
      <alignment vertical="center"/>
    </xf>
    <xf numFmtId="0" fontId="0" fillId="3" borderId="0" xfId="0" applyFill="1" applyAlignment="1">
      <alignment horizontal="left" vertical="center"/>
    </xf>
    <xf numFmtId="0" fontId="17" fillId="3" borderId="0" xfId="0" applyFont="1" applyFill="1">
      <alignment vertical="center"/>
    </xf>
    <xf numFmtId="0" fontId="17" fillId="3" borderId="0" xfId="0" applyFont="1" applyFill="1" applyAlignment="1">
      <alignment horizontal="center" vertical="center"/>
    </xf>
    <xf numFmtId="176" fontId="6" fillId="3" borderId="0" xfId="0" applyNumberFormat="1" applyFont="1" applyFill="1">
      <alignment vertical="center"/>
    </xf>
    <xf numFmtId="0" fontId="5" fillId="3" borderId="0" xfId="0" applyFont="1" applyFill="1" applyAlignment="1">
      <alignment horizontal="left" vertical="top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top"/>
    </xf>
    <xf numFmtId="0" fontId="17" fillId="3" borderId="0" xfId="0" applyFont="1" applyFill="1" applyAlignment="1">
      <alignment horizontal="distributed" vertical="center"/>
    </xf>
    <xf numFmtId="0" fontId="17" fillId="3" borderId="0" xfId="0" applyFont="1" applyFill="1" applyAlignment="1">
      <alignment horizontal="left" vertical="center"/>
    </xf>
    <xf numFmtId="0" fontId="18" fillId="3" borderId="0" xfId="0" applyFont="1" applyFill="1">
      <alignment vertical="center"/>
    </xf>
    <xf numFmtId="0" fontId="3" fillId="3" borderId="0" xfId="0" applyFont="1" applyFill="1" applyProtection="1">
      <alignment vertical="center"/>
      <protection locked="0"/>
    </xf>
    <xf numFmtId="0" fontId="17" fillId="3" borderId="0" xfId="0" applyFont="1" applyFill="1" applyAlignment="1">
      <alignment vertical="center" shrinkToFit="1"/>
    </xf>
    <xf numFmtId="0" fontId="18" fillId="3" borderId="0" xfId="0" applyFont="1" applyFill="1" applyAlignment="1">
      <alignment vertical="center" shrinkToFit="1"/>
    </xf>
    <xf numFmtId="0" fontId="18" fillId="3" borderId="0" xfId="0" applyFont="1" applyFill="1" applyAlignment="1">
      <alignment vertical="top" shrinkToFit="1"/>
    </xf>
    <xf numFmtId="177" fontId="17" fillId="3" borderId="0" xfId="0" applyNumberFormat="1" applyFont="1" applyFill="1" applyAlignment="1">
      <alignment vertical="center" shrinkToFit="1"/>
    </xf>
    <xf numFmtId="177" fontId="3" fillId="3" borderId="0" xfId="0" applyNumberFormat="1" applyFont="1" applyFill="1" applyAlignment="1">
      <alignment vertical="center" shrinkToFit="1"/>
    </xf>
    <xf numFmtId="0" fontId="3" fillId="3" borderId="14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17" fillId="3" borderId="13" xfId="0" applyFont="1" applyFill="1" applyBorder="1">
      <alignment vertical="center"/>
    </xf>
    <xf numFmtId="0" fontId="17" fillId="3" borderId="3" xfId="0" applyFont="1" applyFill="1" applyBorder="1">
      <alignment vertical="center"/>
    </xf>
    <xf numFmtId="0" fontId="15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18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3" fillId="3" borderId="57" xfId="0" applyFont="1" applyFill="1" applyBorder="1">
      <alignment vertical="center"/>
    </xf>
    <xf numFmtId="0" fontId="3" fillId="3" borderId="35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18" fillId="3" borderId="0" xfId="0" applyFont="1" applyFill="1" applyAlignment="1">
      <alignment vertical="center" wrapText="1"/>
    </xf>
    <xf numFmtId="0" fontId="3" fillId="3" borderId="4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4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4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3" fillId="3" borderId="45" xfId="0" applyFont="1" applyFill="1" applyBorder="1">
      <alignment vertical="center"/>
    </xf>
    <xf numFmtId="0" fontId="3" fillId="3" borderId="46" xfId="0" applyFont="1" applyFill="1" applyBorder="1">
      <alignment vertical="center"/>
    </xf>
    <xf numFmtId="0" fontId="3" fillId="3" borderId="47" xfId="0" applyFont="1" applyFill="1" applyBorder="1">
      <alignment vertical="center"/>
    </xf>
    <xf numFmtId="0" fontId="6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>
      <alignment vertical="center"/>
    </xf>
    <xf numFmtId="0" fontId="17" fillId="3" borderId="1" xfId="0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38" fontId="5" fillId="3" borderId="0" xfId="1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19" fillId="2" borderId="0" xfId="0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2" fillId="2" borderId="0" xfId="0" applyFont="1" applyFill="1" applyAlignment="1">
      <alignment horizontal="left" vertical="center"/>
    </xf>
    <xf numFmtId="49" fontId="19" fillId="3" borderId="0" xfId="0" quotePrefix="1" applyNumberFormat="1" applyFont="1" applyFill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distributed" vertical="center" indent="1"/>
    </xf>
    <xf numFmtId="0" fontId="18" fillId="3" borderId="0" xfId="0" applyFont="1" applyFill="1" applyAlignment="1">
      <alignment horizontal="distributed" vertical="center" indent="1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4" xfId="0" applyFill="1" applyBorder="1">
      <alignment vertical="center"/>
    </xf>
    <xf numFmtId="0" fontId="17" fillId="3" borderId="9" xfId="0" applyFont="1" applyFill="1" applyBorder="1" applyAlignment="1">
      <alignment horizontal="distributed" vertical="center" indent="1"/>
    </xf>
    <xf numFmtId="0" fontId="17" fillId="3" borderId="13" xfId="0" applyFont="1" applyFill="1" applyBorder="1" applyAlignment="1">
      <alignment horizontal="distributed" vertical="center" indent="1"/>
    </xf>
    <xf numFmtId="0" fontId="17" fillId="3" borderId="10" xfId="0" applyFont="1" applyFill="1" applyBorder="1" applyAlignment="1">
      <alignment horizontal="distributed" vertical="center" indent="1"/>
    </xf>
    <xf numFmtId="0" fontId="17" fillId="3" borderId="11" xfId="0" applyFont="1" applyFill="1" applyBorder="1" applyAlignment="1">
      <alignment horizontal="distributed" vertical="center" indent="1"/>
    </xf>
    <xf numFmtId="0" fontId="17" fillId="3" borderId="3" xfId="0" applyFont="1" applyFill="1" applyBorder="1" applyAlignment="1">
      <alignment horizontal="distributed" vertical="center" indent="1"/>
    </xf>
    <xf numFmtId="0" fontId="17" fillId="3" borderId="12" xfId="0" applyFont="1" applyFill="1" applyBorder="1" applyAlignment="1">
      <alignment horizontal="distributed" vertical="center" indent="1"/>
    </xf>
    <xf numFmtId="38" fontId="5" fillId="3" borderId="9" xfId="1" applyFont="1" applyFill="1" applyBorder="1" applyAlignment="1">
      <alignment horizontal="right" vertical="center"/>
    </xf>
    <xf numFmtId="38" fontId="5" fillId="3" borderId="69" xfId="1" applyFont="1" applyFill="1" applyBorder="1" applyAlignment="1">
      <alignment horizontal="right" vertical="center"/>
    </xf>
    <xf numFmtId="38" fontId="5" fillId="3" borderId="11" xfId="1" applyFont="1" applyFill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34" xfId="1" applyFont="1" applyFill="1" applyBorder="1" applyAlignment="1">
      <alignment horizontal="right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7" fillId="3" borderId="64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/>
    </xf>
    <xf numFmtId="0" fontId="17" fillId="3" borderId="79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6" xfId="0" applyFont="1" applyFill="1" applyBorder="1" applyAlignment="1">
      <alignment horizontal="center" vertical="center"/>
    </xf>
    <xf numFmtId="0" fontId="17" fillId="3" borderId="80" xfId="0" applyFont="1" applyFill="1" applyBorder="1" applyAlignment="1">
      <alignment horizontal="center" vertical="center"/>
    </xf>
    <xf numFmtId="0" fontId="17" fillId="3" borderId="8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78" fontId="17" fillId="2" borderId="0" xfId="0" applyNumberFormat="1" applyFont="1" applyFill="1" applyAlignment="1">
      <alignment horizontal="right" vertical="center" shrinkToFit="1"/>
    </xf>
    <xf numFmtId="178" fontId="18" fillId="2" borderId="0" xfId="0" applyNumberFormat="1" applyFont="1" applyFill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3" fillId="3" borderId="9" xfId="0" applyFont="1" applyFill="1" applyBorder="1" applyAlignment="1" applyProtection="1">
      <alignment horizontal="right" vertical="center"/>
      <protection locked="0"/>
    </xf>
    <xf numFmtId="0" fontId="3" fillId="3" borderId="13" xfId="0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0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11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3" fillId="3" borderId="64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67" xfId="0" applyFont="1" applyFill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21" fillId="3" borderId="70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right" vertical="center"/>
    </xf>
    <xf numFmtId="0" fontId="8" fillId="4" borderId="44" xfId="0" applyFont="1" applyFill="1" applyBorder="1" applyAlignment="1">
      <alignment horizontal="right" vertical="center"/>
    </xf>
    <xf numFmtId="0" fontId="0" fillId="4" borderId="31" xfId="0" applyFill="1" applyBorder="1">
      <alignment vertical="center"/>
    </xf>
    <xf numFmtId="0" fontId="0" fillId="4" borderId="57" xfId="0" applyFill="1" applyBorder="1">
      <alignment vertical="center"/>
    </xf>
    <xf numFmtId="0" fontId="0" fillId="4" borderId="67" xfId="0" applyFill="1" applyBorder="1">
      <alignment vertical="center"/>
    </xf>
    <xf numFmtId="0" fontId="0" fillId="4" borderId="58" xfId="0" applyFill="1" applyBorder="1">
      <alignment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69" xfId="0" applyFill="1" applyBorder="1">
      <alignment vertical="center"/>
    </xf>
    <xf numFmtId="0" fontId="0" fillId="3" borderId="41" xfId="0" applyFill="1" applyBorder="1">
      <alignment vertical="center"/>
    </xf>
    <xf numFmtId="0" fontId="0" fillId="3" borderId="0" xfId="0" applyFill="1">
      <alignment vertical="center"/>
    </xf>
    <xf numFmtId="0" fontId="0" fillId="3" borderId="32" xfId="0" applyFill="1" applyBorder="1">
      <alignment vertical="center"/>
    </xf>
    <xf numFmtId="0" fontId="0" fillId="3" borderId="45" xfId="0" applyFill="1" applyBorder="1">
      <alignment vertical="center"/>
    </xf>
    <xf numFmtId="0" fontId="0" fillId="3" borderId="46" xfId="0" applyFill="1" applyBorder="1">
      <alignment vertical="center"/>
    </xf>
    <xf numFmtId="0" fontId="0" fillId="3" borderId="70" xfId="0" applyFill="1" applyBorder="1">
      <alignment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44" xfId="0" applyFont="1" applyFill="1" applyBorder="1">
      <alignment vertical="center"/>
    </xf>
    <xf numFmtId="0" fontId="3" fillId="3" borderId="57" xfId="0" applyFont="1" applyFill="1" applyBorder="1">
      <alignment vertical="center"/>
    </xf>
    <xf numFmtId="0" fontId="3" fillId="3" borderId="55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right" vertical="center"/>
    </xf>
    <xf numFmtId="0" fontId="15" fillId="3" borderId="13" xfId="0" applyFont="1" applyFill="1" applyBorder="1">
      <alignment vertical="center"/>
    </xf>
    <xf numFmtId="0" fontId="15" fillId="3" borderId="0" xfId="0" applyFont="1" applyFill="1">
      <alignment vertical="center"/>
    </xf>
    <xf numFmtId="0" fontId="15" fillId="3" borderId="3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3" xfId="0" applyFont="1" applyFill="1" applyBorder="1">
      <alignment vertical="center"/>
    </xf>
    <xf numFmtId="0" fontId="0" fillId="3" borderId="4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4" fillId="3" borderId="39" xfId="0" applyFont="1" applyFill="1" applyBorder="1" applyAlignment="1">
      <alignment horizontal="right" vertical="center"/>
    </xf>
    <xf numFmtId="0" fontId="8" fillId="3" borderId="39" xfId="0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right" vertical="center"/>
    </xf>
    <xf numFmtId="0" fontId="8" fillId="3" borderId="40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right" vertical="center"/>
    </xf>
    <xf numFmtId="0" fontId="4" fillId="3" borderId="71" xfId="0" applyFont="1" applyFill="1" applyBorder="1" applyAlignment="1">
      <alignment horizontal="right" vertical="center"/>
    </xf>
    <xf numFmtId="0" fontId="8" fillId="3" borderId="72" xfId="0" applyFont="1" applyFill="1" applyBorder="1" applyAlignment="1">
      <alignment horizontal="right" vertical="center"/>
    </xf>
    <xf numFmtId="0" fontId="4" fillId="3" borderId="68" xfId="0" applyFont="1" applyFill="1" applyBorder="1" applyAlignment="1">
      <alignment horizontal="right" vertical="center"/>
    </xf>
    <xf numFmtId="0" fontId="4" fillId="3" borderId="69" xfId="0" applyFont="1" applyFill="1" applyBorder="1" applyAlignment="1">
      <alignment horizontal="right" vertical="center"/>
    </xf>
    <xf numFmtId="0" fontId="8" fillId="3" borderId="25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8" fillId="3" borderId="44" xfId="0" applyFont="1" applyFill="1" applyBorder="1" applyAlignment="1">
      <alignment horizontal="right" vertical="center"/>
    </xf>
    <xf numFmtId="0" fontId="6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right" vertical="center"/>
    </xf>
    <xf numFmtId="0" fontId="8" fillId="3" borderId="36" xfId="0" applyFont="1" applyFill="1" applyBorder="1" applyAlignment="1">
      <alignment horizontal="right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right" vertical="center"/>
    </xf>
    <xf numFmtId="0" fontId="4" fillId="3" borderId="66" xfId="0" applyFont="1" applyFill="1" applyBorder="1" applyAlignment="1">
      <alignment horizontal="right" vertical="center"/>
    </xf>
    <xf numFmtId="0" fontId="4" fillId="3" borderId="62" xfId="0" applyFont="1" applyFill="1" applyBorder="1" applyAlignment="1">
      <alignment horizontal="right" vertical="center"/>
    </xf>
    <xf numFmtId="0" fontId="8" fillId="3" borderId="75" xfId="0" applyFont="1" applyFill="1" applyBorder="1" applyAlignment="1">
      <alignment horizontal="right" vertical="center"/>
    </xf>
    <xf numFmtId="0" fontId="18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 indent="1" shrinkToFit="1"/>
    </xf>
    <xf numFmtId="0" fontId="17" fillId="3" borderId="0" xfId="0" applyFont="1" applyFill="1" applyAlignment="1">
      <alignment horizontal="left" vertical="center" indent="1" shrinkToFit="1"/>
    </xf>
    <xf numFmtId="0" fontId="17" fillId="3" borderId="3" xfId="0" applyFont="1" applyFill="1" applyBorder="1" applyAlignment="1">
      <alignment horizontal="left" vertical="center" indent="1" shrinkToFit="1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3" borderId="38" xfId="0" applyFont="1" applyFill="1" applyBorder="1" applyAlignment="1">
      <alignment horizontal="distributed" vertical="center"/>
    </xf>
    <xf numFmtId="0" fontId="0" fillId="3" borderId="36" xfId="0" applyFill="1" applyBorder="1" applyAlignment="1">
      <alignment horizontal="distributed" vertical="center"/>
    </xf>
    <xf numFmtId="0" fontId="0" fillId="3" borderId="37" xfId="0" applyFill="1" applyBorder="1" applyAlignment="1">
      <alignment horizontal="distributed" vertical="center"/>
    </xf>
    <xf numFmtId="17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distributed" vertical="center"/>
    </xf>
    <xf numFmtId="0" fontId="6" fillId="3" borderId="0" xfId="0" applyFont="1" applyFill="1" applyAlignment="1">
      <alignment horizontal="left" vertical="center" shrinkToFit="1"/>
    </xf>
    <xf numFmtId="0" fontId="15" fillId="3" borderId="0" xfId="0" applyFont="1" applyFill="1" applyAlignment="1">
      <alignment vertical="center" shrinkToFit="1"/>
    </xf>
    <xf numFmtId="0" fontId="15" fillId="3" borderId="3" xfId="0" applyFont="1" applyFill="1" applyBorder="1" applyAlignment="1">
      <alignment vertical="center" shrinkToFit="1"/>
    </xf>
    <xf numFmtId="0" fontId="17" fillId="3" borderId="13" xfId="0" applyFont="1" applyFill="1" applyBorder="1" applyAlignment="1">
      <alignment horizontal="distributed" vertical="center"/>
    </xf>
    <xf numFmtId="0" fontId="17" fillId="3" borderId="3" xfId="0" applyFont="1" applyFill="1" applyBorder="1" applyAlignment="1">
      <alignment horizontal="distributed" vertical="center"/>
    </xf>
    <xf numFmtId="0" fontId="18" fillId="3" borderId="13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7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5" fillId="3" borderId="46" xfId="0" applyFont="1" applyFill="1" applyBorder="1">
      <alignment vertical="center"/>
    </xf>
    <xf numFmtId="0" fontId="17" fillId="3" borderId="13" xfId="0" applyFont="1" applyFill="1" applyBorder="1">
      <alignment vertical="center"/>
    </xf>
    <xf numFmtId="0" fontId="17" fillId="3" borderId="0" xfId="0" applyFont="1" applyFill="1">
      <alignment vertical="center"/>
    </xf>
    <xf numFmtId="0" fontId="17" fillId="3" borderId="3" xfId="0" applyFont="1" applyFill="1" applyBorder="1">
      <alignment vertical="center"/>
    </xf>
    <xf numFmtId="0" fontId="18" fillId="3" borderId="13" xfId="0" applyFont="1" applyFill="1" applyBorder="1">
      <alignment vertical="center"/>
    </xf>
    <xf numFmtId="0" fontId="18" fillId="3" borderId="0" xfId="0" applyFont="1" applyFill="1">
      <alignment vertical="center"/>
    </xf>
    <xf numFmtId="0" fontId="18" fillId="3" borderId="3" xfId="0" applyFont="1" applyFill="1" applyBorder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9" fontId="11" fillId="2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182" fontId="29" fillId="3" borderId="9" xfId="0" applyNumberFormat="1" applyFont="1" applyFill="1" applyBorder="1" applyAlignment="1">
      <alignment horizontal="center" vertical="center"/>
    </xf>
    <xf numFmtId="182" fontId="29" fillId="3" borderId="13" xfId="0" applyNumberFormat="1" applyFont="1" applyFill="1" applyBorder="1" applyAlignment="1">
      <alignment horizontal="center" vertical="center"/>
    </xf>
    <xf numFmtId="182" fontId="29" fillId="3" borderId="10" xfId="0" applyNumberFormat="1" applyFont="1" applyFill="1" applyBorder="1" applyAlignment="1">
      <alignment horizontal="center" vertical="center"/>
    </xf>
    <xf numFmtId="182" fontId="29" fillId="3" borderId="11" xfId="0" applyNumberFormat="1" applyFont="1" applyFill="1" applyBorder="1" applyAlignment="1">
      <alignment horizontal="center" vertical="center"/>
    </xf>
    <xf numFmtId="182" fontId="29" fillId="3" borderId="3" xfId="0" applyNumberFormat="1" applyFont="1" applyFill="1" applyBorder="1" applyAlignment="1">
      <alignment horizontal="center" vertical="center"/>
    </xf>
    <xf numFmtId="182" fontId="29" fillId="3" borderId="12" xfId="0" applyNumberFormat="1" applyFont="1" applyFill="1" applyBorder="1" applyAlignment="1">
      <alignment horizontal="center" vertical="center"/>
    </xf>
    <xf numFmtId="0" fontId="26" fillId="2" borderId="0" xfId="0" applyFont="1" applyFill="1">
      <alignment vertical="center"/>
    </xf>
    <xf numFmtId="38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distributed" vertical="center"/>
    </xf>
    <xf numFmtId="0" fontId="17" fillId="3" borderId="0" xfId="0" applyFont="1" applyFill="1" applyAlignment="1">
      <alignment horizontal="left" vertical="center" shrinkToFit="1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38" fontId="12" fillId="2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7" fontId="17" fillId="3" borderId="0" xfId="0" applyNumberFormat="1" applyFont="1" applyFill="1" applyAlignment="1">
      <alignment horizontal="left" vertical="center" shrinkToFit="1"/>
    </xf>
    <xf numFmtId="180" fontId="29" fillId="3" borderId="9" xfId="0" applyNumberFormat="1" applyFont="1" applyFill="1" applyBorder="1" applyAlignment="1">
      <alignment horizontal="center" vertical="center"/>
    </xf>
    <xf numFmtId="180" fontId="29" fillId="3" borderId="13" xfId="0" applyNumberFormat="1" applyFont="1" applyFill="1" applyBorder="1" applyAlignment="1">
      <alignment horizontal="center" vertical="center"/>
    </xf>
    <xf numFmtId="180" fontId="29" fillId="3" borderId="10" xfId="0" applyNumberFormat="1" applyFont="1" applyFill="1" applyBorder="1" applyAlignment="1">
      <alignment horizontal="center" vertical="center"/>
    </xf>
    <xf numFmtId="180" fontId="29" fillId="3" borderId="11" xfId="0" applyNumberFormat="1" applyFont="1" applyFill="1" applyBorder="1" applyAlignment="1">
      <alignment horizontal="center" vertical="center"/>
    </xf>
    <xf numFmtId="180" fontId="29" fillId="3" borderId="3" xfId="0" applyNumberFormat="1" applyFont="1" applyFill="1" applyBorder="1" applyAlignment="1">
      <alignment horizontal="center" vertical="center"/>
    </xf>
    <xf numFmtId="180" fontId="29" fillId="3" borderId="12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1" fontId="29" fillId="3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77" fontId="12" fillId="2" borderId="0" xfId="0" applyNumberFormat="1" applyFont="1" applyFill="1" applyAlignment="1">
      <alignment horizontal="center" vertical="center"/>
    </xf>
    <xf numFmtId="179" fontId="12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17" fillId="3" borderId="0" xfId="0" applyFont="1" applyFill="1" applyAlignment="1" applyProtection="1">
      <alignment horizontal="center" vertical="center"/>
      <protection locked="0"/>
    </xf>
    <xf numFmtId="183" fontId="17" fillId="3" borderId="0" xfId="0" applyNumberFormat="1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3" borderId="8" xfId="0" applyFont="1" applyFill="1" applyBorder="1" applyAlignment="1">
      <alignment horizontal="center" vertical="center"/>
    </xf>
    <xf numFmtId="176" fontId="1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49" fontId="19" fillId="2" borderId="0" xfId="0" quotePrefix="1" applyNumberFormat="1" applyFont="1" applyFill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0" fontId="17" fillId="2" borderId="9" xfId="0" applyFont="1" applyFill="1" applyBorder="1" applyAlignment="1">
      <alignment horizontal="distributed" vertical="center" indent="1"/>
    </xf>
    <xf numFmtId="0" fontId="17" fillId="2" borderId="13" xfId="0" applyFont="1" applyFill="1" applyBorder="1" applyAlignment="1">
      <alignment horizontal="distributed" vertical="center" indent="1"/>
    </xf>
    <xf numFmtId="0" fontId="17" fillId="2" borderId="10" xfId="0" applyFont="1" applyFill="1" applyBorder="1" applyAlignment="1">
      <alignment horizontal="distributed" vertical="center" indent="1"/>
    </xf>
    <xf numFmtId="0" fontId="17" fillId="2" borderId="11" xfId="0" applyFont="1" applyFill="1" applyBorder="1" applyAlignment="1">
      <alignment horizontal="distributed" vertical="center" indent="1"/>
    </xf>
    <xf numFmtId="0" fontId="17" fillId="2" borderId="3" xfId="0" applyFont="1" applyFill="1" applyBorder="1" applyAlignment="1">
      <alignment horizontal="distributed" vertical="center" indent="1"/>
    </xf>
    <xf numFmtId="0" fontId="17" fillId="2" borderId="12" xfId="0" applyFont="1" applyFill="1" applyBorder="1" applyAlignment="1">
      <alignment horizontal="distributed" vertical="center" indent="1"/>
    </xf>
    <xf numFmtId="38" fontId="5" fillId="2" borderId="9" xfId="1" applyFont="1" applyFill="1" applyBorder="1" applyAlignment="1">
      <alignment horizontal="right" vertical="center"/>
    </xf>
    <xf numFmtId="38" fontId="5" fillId="2" borderId="13" xfId="1" applyFont="1" applyFill="1" applyBorder="1" applyAlignment="1">
      <alignment horizontal="right" vertical="center"/>
    </xf>
    <xf numFmtId="38" fontId="5" fillId="2" borderId="69" xfId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34" xfId="1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5" fillId="5" borderId="9" xfId="1" applyFont="1" applyFill="1" applyBorder="1" applyAlignment="1" applyProtection="1">
      <alignment horizontal="right" vertical="center"/>
      <protection locked="0"/>
    </xf>
    <xf numFmtId="38" fontId="5" fillId="5" borderId="13" xfId="1" applyFont="1" applyFill="1" applyBorder="1" applyAlignment="1" applyProtection="1">
      <alignment horizontal="right" vertical="center"/>
      <protection locked="0"/>
    </xf>
    <xf numFmtId="38" fontId="5" fillId="5" borderId="69" xfId="1" applyFont="1" applyFill="1" applyBorder="1" applyAlignment="1" applyProtection="1">
      <alignment horizontal="right" vertical="center"/>
      <protection locked="0"/>
    </xf>
    <xf numFmtId="38" fontId="5" fillId="5" borderId="11" xfId="1" applyFont="1" applyFill="1" applyBorder="1" applyAlignment="1" applyProtection="1">
      <alignment horizontal="right" vertical="center"/>
      <protection locked="0"/>
    </xf>
    <xf numFmtId="38" fontId="5" fillId="5" borderId="3" xfId="1" applyFont="1" applyFill="1" applyBorder="1" applyAlignment="1" applyProtection="1">
      <alignment horizontal="right" vertical="center"/>
      <protection locked="0"/>
    </xf>
    <xf numFmtId="38" fontId="5" fillId="5" borderId="34" xfId="1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17" fillId="2" borderId="9" xfId="0" applyNumberFormat="1" applyFont="1" applyFill="1" applyBorder="1" applyAlignment="1">
      <alignment horizontal="right" vertical="center" shrinkToFit="1"/>
    </xf>
    <xf numFmtId="178" fontId="17" fillId="2" borderId="13" xfId="0" applyNumberFormat="1" applyFont="1" applyFill="1" applyBorder="1" applyAlignment="1">
      <alignment horizontal="right" vertical="center" shrinkToFit="1"/>
    </xf>
    <xf numFmtId="178" fontId="18" fillId="0" borderId="13" xfId="0" applyNumberFormat="1" applyFont="1" applyBorder="1" applyAlignment="1">
      <alignment horizontal="right" vertical="center" shrinkToFit="1"/>
    </xf>
    <xf numFmtId="178" fontId="18" fillId="0" borderId="10" xfId="0" applyNumberFormat="1" applyFont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8" fontId="17" fillId="2" borderId="3" xfId="0" applyNumberFormat="1" applyFont="1" applyFill="1" applyBorder="1" applyAlignment="1">
      <alignment horizontal="right" vertical="center" shrinkToFit="1"/>
    </xf>
    <xf numFmtId="178" fontId="18" fillId="0" borderId="3" xfId="0" applyNumberFormat="1" applyFont="1" applyBorder="1" applyAlignment="1">
      <alignment horizontal="right" vertical="center" shrinkToFit="1"/>
    </xf>
    <xf numFmtId="178" fontId="18" fillId="0" borderId="12" xfId="0" applyNumberFormat="1" applyFont="1" applyBorder="1" applyAlignment="1">
      <alignment horizontal="right" vertical="center" shrinkToFit="1"/>
    </xf>
    <xf numFmtId="178" fontId="18" fillId="0" borderId="69" xfId="0" applyNumberFormat="1" applyFont="1" applyBorder="1" applyAlignment="1">
      <alignment horizontal="right" vertical="center" shrinkToFit="1"/>
    </xf>
    <xf numFmtId="178" fontId="18" fillId="0" borderId="34" xfId="0" applyNumberFormat="1" applyFont="1" applyBorder="1" applyAlignment="1">
      <alignment horizontal="right" vertical="center" shrinkToFit="1"/>
    </xf>
    <xf numFmtId="0" fontId="3" fillId="2" borderId="64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8" fontId="18" fillId="2" borderId="13" xfId="0" applyNumberFormat="1" applyFont="1" applyFill="1" applyBorder="1" applyAlignment="1">
      <alignment horizontal="right" vertical="center" shrinkToFit="1"/>
    </xf>
    <xf numFmtId="178" fontId="18" fillId="2" borderId="10" xfId="0" applyNumberFormat="1" applyFont="1" applyFill="1" applyBorder="1" applyAlignment="1">
      <alignment horizontal="right" vertical="center" shrinkToFit="1"/>
    </xf>
    <xf numFmtId="178" fontId="18" fillId="2" borderId="3" xfId="0" applyNumberFormat="1" applyFont="1" applyFill="1" applyBorder="1" applyAlignment="1">
      <alignment horizontal="right" vertical="center" shrinkToFit="1"/>
    </xf>
    <xf numFmtId="178" fontId="18" fillId="2" borderId="12" xfId="0" applyNumberFormat="1" applyFont="1" applyFill="1" applyBorder="1" applyAlignment="1">
      <alignment horizontal="right" vertical="center" shrinkToFit="1"/>
    </xf>
    <xf numFmtId="178" fontId="18" fillId="2" borderId="69" xfId="0" applyNumberFormat="1" applyFont="1" applyFill="1" applyBorder="1" applyAlignment="1">
      <alignment horizontal="right" vertical="center" shrinkToFit="1"/>
    </xf>
    <xf numFmtId="178" fontId="18" fillId="2" borderId="34" xfId="0" applyNumberFormat="1" applyFont="1" applyFill="1" applyBorder="1" applyAlignment="1">
      <alignment horizontal="right" vertical="center" shrinkToFit="1"/>
    </xf>
    <xf numFmtId="49" fontId="3" fillId="5" borderId="9" xfId="0" applyNumberFormat="1" applyFont="1" applyFill="1" applyBorder="1" applyAlignment="1" applyProtection="1">
      <alignment horizontal="right" vertical="center"/>
      <protection locked="0"/>
    </xf>
    <xf numFmtId="49" fontId="3" fillId="5" borderId="13" xfId="0" applyNumberFormat="1" applyFont="1" applyFill="1" applyBorder="1" applyAlignment="1" applyProtection="1">
      <alignment horizontal="right" vertical="center"/>
      <protection locked="0"/>
    </xf>
    <xf numFmtId="49" fontId="3" fillId="5" borderId="11" xfId="0" applyNumberFormat="1" applyFont="1" applyFill="1" applyBorder="1" applyAlignment="1" applyProtection="1">
      <alignment horizontal="right" vertical="center"/>
      <protection locked="0"/>
    </xf>
    <xf numFmtId="49" fontId="3" fillId="5" borderId="3" xfId="0" applyNumberFormat="1" applyFont="1" applyFill="1" applyBorder="1" applyAlignment="1" applyProtection="1">
      <alignment horizontal="right" vertical="center"/>
      <protection locked="0"/>
    </xf>
    <xf numFmtId="178" fontId="17" fillId="5" borderId="9" xfId="0" applyNumberFormat="1" applyFont="1" applyFill="1" applyBorder="1" applyAlignment="1" applyProtection="1">
      <alignment horizontal="right" vertical="center" shrinkToFit="1"/>
      <protection locked="0"/>
    </xf>
    <xf numFmtId="178" fontId="17" fillId="5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5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5" borderId="10" xfId="0" applyNumberFormat="1" applyFont="1" applyFill="1" applyBorder="1" applyAlignment="1" applyProtection="1">
      <alignment horizontal="right" vertical="center" shrinkToFit="1"/>
      <protection locked="0"/>
    </xf>
    <xf numFmtId="178" fontId="17" fillId="5" borderId="11" xfId="0" applyNumberFormat="1" applyFont="1" applyFill="1" applyBorder="1" applyAlignment="1" applyProtection="1">
      <alignment horizontal="right" vertical="center" shrinkToFit="1"/>
      <protection locked="0"/>
    </xf>
    <xf numFmtId="178" fontId="17" fillId="5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5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5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4" fillId="0" borderId="69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66" xfId="0" applyFont="1" applyBorder="1" applyAlignment="1">
      <alignment horizontal="right" vertical="center"/>
    </xf>
    <xf numFmtId="0" fontId="8" fillId="0" borderId="75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9" fontId="10" fillId="2" borderId="13" xfId="0" applyNumberFormat="1" applyFont="1" applyFill="1" applyBorder="1" applyAlignment="1">
      <alignment horizontal="center" vertical="center"/>
    </xf>
    <xf numFmtId="9" fontId="10" fillId="2" borderId="10" xfId="0" applyNumberFormat="1" applyFont="1" applyFill="1" applyBorder="1" applyAlignment="1">
      <alignment horizontal="center" vertical="center"/>
    </xf>
    <xf numFmtId="9" fontId="10" fillId="2" borderId="11" xfId="0" applyNumberFormat="1" applyFont="1" applyFill="1" applyBorder="1" applyAlignment="1">
      <alignment horizontal="center" vertical="center"/>
    </xf>
    <xf numFmtId="9" fontId="10" fillId="2" borderId="3" xfId="0" applyNumberFormat="1" applyFont="1" applyFill="1" applyBorder="1" applyAlignment="1">
      <alignment horizontal="center" vertical="center"/>
    </xf>
    <xf numFmtId="9" fontId="10" fillId="2" borderId="12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7" fillId="5" borderId="13" xfId="0" applyFont="1" applyFill="1" applyBorder="1" applyAlignment="1" applyProtection="1">
      <alignment horizontal="left" vertical="center" indent="1" shrinkToFit="1"/>
      <protection locked="0"/>
    </xf>
    <xf numFmtId="0" fontId="17" fillId="5" borderId="0" xfId="0" applyFont="1" applyFill="1" applyAlignment="1" applyProtection="1">
      <alignment horizontal="left" vertical="center" indent="1" shrinkToFit="1"/>
      <protection locked="0"/>
    </xf>
    <xf numFmtId="0" fontId="17" fillId="5" borderId="3" xfId="0" applyFont="1" applyFill="1" applyBorder="1" applyAlignment="1" applyProtection="1">
      <alignment horizontal="left" vertical="center" indent="1" shrinkToFi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0" fontId="8" fillId="0" borderId="72" xfId="0" applyFont="1" applyBorder="1" applyAlignment="1">
      <alignment horizontal="right" vertical="center"/>
    </xf>
    <xf numFmtId="0" fontId="4" fillId="0" borderId="68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6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46" xfId="0" applyFont="1" applyFill="1" applyBorder="1">
      <alignment vertical="center"/>
    </xf>
    <xf numFmtId="0" fontId="17" fillId="2" borderId="13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2" borderId="3" xfId="0" applyFont="1" applyFill="1" applyBorder="1">
      <alignment vertical="center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Protection="1">
      <alignment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5" borderId="0" xfId="0" applyFont="1" applyFill="1" applyProtection="1">
      <alignment vertical="center"/>
      <protection locked="0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3" xfId="0" applyFont="1" applyFill="1" applyBorder="1" applyProtection="1">
      <alignment vertical="center"/>
      <protection locked="0"/>
    </xf>
    <xf numFmtId="0" fontId="17" fillId="5" borderId="0" xfId="0" applyFont="1" applyFill="1" applyAlignment="1" applyProtection="1">
      <alignment horizontal="center" vertical="center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24" fillId="2" borderId="9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4" xfId="0" applyFont="1" applyFill="1" applyBorder="1">
      <alignment vertical="center"/>
    </xf>
    <xf numFmtId="0" fontId="26" fillId="2" borderId="1" xfId="0" applyFont="1" applyFill="1" applyBorder="1">
      <alignment vertical="center"/>
    </xf>
    <xf numFmtId="0" fontId="26" fillId="2" borderId="11" xfId="0" applyFont="1" applyFill="1" applyBorder="1">
      <alignment vertical="center"/>
    </xf>
    <xf numFmtId="0" fontId="26" fillId="2" borderId="3" xfId="0" applyFont="1" applyFill="1" applyBorder="1">
      <alignment vertical="center"/>
    </xf>
    <xf numFmtId="0" fontId="26" fillId="2" borderId="12" xfId="0" applyFont="1" applyFill="1" applyBorder="1">
      <alignment vertical="center"/>
    </xf>
    <xf numFmtId="0" fontId="4" fillId="0" borderId="36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17" fillId="2" borderId="13" xfId="0" applyFont="1" applyFill="1" applyBorder="1" applyAlignment="1">
      <alignment horizontal="distributed" vertical="center"/>
    </xf>
    <xf numFmtId="0" fontId="17" fillId="2" borderId="0" xfId="0" applyFont="1" applyFill="1" applyAlignment="1">
      <alignment horizontal="distributed" vertical="center"/>
    </xf>
    <xf numFmtId="0" fontId="17" fillId="2" borderId="3" xfId="0" applyFont="1" applyFill="1" applyBorder="1" applyAlignment="1">
      <alignment horizontal="distributed" vertical="center"/>
    </xf>
    <xf numFmtId="0" fontId="5" fillId="0" borderId="74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distributed" vertical="center"/>
    </xf>
    <xf numFmtId="0" fontId="0" fillId="2" borderId="36" xfId="0" applyFill="1" applyBorder="1" applyAlignment="1">
      <alignment horizontal="distributed" vertical="center"/>
    </xf>
    <xf numFmtId="0" fontId="0" fillId="2" borderId="37" xfId="0" applyFill="1" applyBorder="1" applyAlignment="1">
      <alignment horizontal="distributed" vertical="center"/>
    </xf>
    <xf numFmtId="0" fontId="4" fillId="0" borderId="38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179" fontId="6" fillId="5" borderId="0" xfId="0" applyNumberFormat="1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9" fontId="10" fillId="2" borderId="15" xfId="0" applyNumberFormat="1" applyFont="1" applyFill="1" applyBorder="1" applyAlignment="1">
      <alignment horizontal="center" vertical="center"/>
    </xf>
    <xf numFmtId="9" fontId="11" fillId="2" borderId="15" xfId="0" applyNumberFormat="1" applyFont="1" applyFill="1" applyBorder="1" applyAlignment="1">
      <alignment horizontal="center" vertical="center"/>
    </xf>
    <xf numFmtId="9" fontId="11" fillId="2" borderId="16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182" fontId="29" fillId="5" borderId="9" xfId="0" applyNumberFormat="1" applyFont="1" applyFill="1" applyBorder="1" applyAlignment="1" applyProtection="1">
      <alignment horizontal="center" vertical="center"/>
      <protection locked="0"/>
    </xf>
    <xf numFmtId="182" fontId="29" fillId="5" borderId="13" xfId="0" applyNumberFormat="1" applyFont="1" applyFill="1" applyBorder="1" applyAlignment="1" applyProtection="1">
      <alignment horizontal="center" vertical="center"/>
      <protection locked="0"/>
    </xf>
    <xf numFmtId="182" fontId="29" fillId="5" borderId="10" xfId="0" applyNumberFormat="1" applyFont="1" applyFill="1" applyBorder="1" applyAlignment="1" applyProtection="1">
      <alignment horizontal="center" vertical="center"/>
      <protection locked="0"/>
    </xf>
    <xf numFmtId="182" fontId="29" fillId="5" borderId="11" xfId="0" applyNumberFormat="1" applyFont="1" applyFill="1" applyBorder="1" applyAlignment="1" applyProtection="1">
      <alignment horizontal="center" vertical="center"/>
      <protection locked="0"/>
    </xf>
    <xf numFmtId="182" fontId="29" fillId="5" borderId="3" xfId="0" applyNumberFormat="1" applyFont="1" applyFill="1" applyBorder="1" applyAlignment="1" applyProtection="1">
      <alignment horizontal="center" vertical="center"/>
      <protection locked="0"/>
    </xf>
    <xf numFmtId="182" fontId="29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center" shrinkToFit="1"/>
      <protection locked="0"/>
    </xf>
    <xf numFmtId="0" fontId="15" fillId="5" borderId="0" xfId="0" applyFont="1" applyFill="1" applyAlignment="1" applyProtection="1">
      <alignment vertical="center" shrinkToFit="1"/>
      <protection locked="0"/>
    </xf>
    <xf numFmtId="0" fontId="15" fillId="5" borderId="3" xfId="0" applyFont="1" applyFill="1" applyBorder="1" applyAlignment="1" applyProtection="1">
      <alignment vertical="center" shrinkToFit="1"/>
      <protection locked="0"/>
    </xf>
    <xf numFmtId="0" fontId="17" fillId="5" borderId="13" xfId="0" applyFont="1" applyFill="1" applyBorder="1" applyAlignment="1" applyProtection="1">
      <alignment horizontal="center" vertical="center" shrinkToFit="1"/>
      <protection locked="0"/>
    </xf>
    <xf numFmtId="0" fontId="18" fillId="5" borderId="13" xfId="0" applyFont="1" applyFill="1" applyBorder="1" applyAlignment="1" applyProtection="1">
      <alignment horizontal="center" vertical="center" shrinkToFit="1"/>
      <protection locked="0"/>
    </xf>
    <xf numFmtId="0" fontId="18" fillId="5" borderId="0" xfId="0" applyFont="1" applyFill="1" applyAlignment="1" applyProtection="1">
      <alignment horizontal="center" vertical="center" shrinkToFit="1"/>
      <protection locked="0"/>
    </xf>
    <xf numFmtId="0" fontId="18" fillId="5" borderId="3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177" fontId="17" fillId="5" borderId="0" xfId="0" applyNumberFormat="1" applyFont="1" applyFill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distributed" vertical="center"/>
    </xf>
    <xf numFmtId="0" fontId="17" fillId="5" borderId="0" xfId="0" applyFont="1" applyFill="1" applyAlignment="1" applyProtection="1">
      <alignment horizontal="left" vertical="center" shrinkToFit="1"/>
      <protection locked="0"/>
    </xf>
    <xf numFmtId="0" fontId="22" fillId="2" borderId="2" xfId="0" applyFont="1" applyFill="1" applyBorder="1" applyAlignment="1">
      <alignment horizontal="center" vertical="center"/>
    </xf>
    <xf numFmtId="38" fontId="12" fillId="2" borderId="4" xfId="1" applyFont="1" applyFill="1" applyBorder="1" applyAlignment="1">
      <alignment horizontal="right" vertical="center"/>
    </xf>
    <xf numFmtId="38" fontId="12" fillId="2" borderId="5" xfId="1" applyFont="1" applyFill="1" applyBorder="1" applyAlignment="1">
      <alignment horizontal="right" vertical="center"/>
    </xf>
    <xf numFmtId="38" fontId="12" fillId="2" borderId="6" xfId="1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 shrinkToFit="1"/>
    </xf>
    <xf numFmtId="176" fontId="17" fillId="2" borderId="0" xfId="0" applyNumberFormat="1" applyFont="1" applyFill="1" applyAlignment="1">
      <alignment horizontal="center" vertical="center"/>
    </xf>
    <xf numFmtId="0" fontId="3" fillId="5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180" fontId="29" fillId="5" borderId="9" xfId="0" applyNumberFormat="1" applyFont="1" applyFill="1" applyBorder="1" applyAlignment="1" applyProtection="1">
      <alignment horizontal="center" vertical="center"/>
      <protection locked="0"/>
    </xf>
    <xf numFmtId="180" fontId="29" fillId="5" borderId="13" xfId="0" applyNumberFormat="1" applyFont="1" applyFill="1" applyBorder="1" applyAlignment="1" applyProtection="1">
      <alignment horizontal="center" vertical="center"/>
      <protection locked="0"/>
    </xf>
    <xf numFmtId="180" fontId="29" fillId="5" borderId="10" xfId="0" applyNumberFormat="1" applyFont="1" applyFill="1" applyBorder="1" applyAlignment="1" applyProtection="1">
      <alignment horizontal="center" vertical="center"/>
      <protection locked="0"/>
    </xf>
    <xf numFmtId="180" fontId="29" fillId="5" borderId="11" xfId="0" applyNumberFormat="1" applyFont="1" applyFill="1" applyBorder="1" applyAlignment="1" applyProtection="1">
      <alignment horizontal="center" vertical="center"/>
      <protection locked="0"/>
    </xf>
    <xf numFmtId="180" fontId="29" fillId="5" borderId="3" xfId="0" applyNumberFormat="1" applyFont="1" applyFill="1" applyBorder="1" applyAlignment="1" applyProtection="1">
      <alignment horizontal="center" vertical="center"/>
      <protection locked="0"/>
    </xf>
    <xf numFmtId="180" fontId="29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1" fontId="29" fillId="5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183" fontId="17" fillId="5" borderId="0" xfId="0" applyNumberFormat="1" applyFont="1" applyFill="1" applyAlignment="1" applyProtection="1">
      <alignment horizontal="center" vertical="center"/>
      <protection locked="0"/>
    </xf>
    <xf numFmtId="38" fontId="5" fillId="5" borderId="9" xfId="1" applyFont="1" applyFill="1" applyBorder="1" applyAlignment="1">
      <alignment horizontal="right" vertical="center"/>
    </xf>
    <xf numFmtId="38" fontId="5" fillId="5" borderId="13" xfId="1" applyFont="1" applyFill="1" applyBorder="1" applyAlignment="1">
      <alignment horizontal="right" vertical="center"/>
    </xf>
    <xf numFmtId="38" fontId="5" fillId="5" borderId="69" xfId="1" applyFont="1" applyFill="1" applyBorder="1" applyAlignment="1">
      <alignment horizontal="right" vertical="center"/>
    </xf>
    <xf numFmtId="38" fontId="5" fillId="5" borderId="11" xfId="1" applyFont="1" applyFill="1" applyBorder="1" applyAlignment="1">
      <alignment horizontal="right" vertical="center"/>
    </xf>
    <xf numFmtId="38" fontId="5" fillId="5" borderId="3" xfId="1" applyFont="1" applyFill="1" applyBorder="1" applyAlignment="1">
      <alignment horizontal="right" vertical="center"/>
    </xf>
    <xf numFmtId="38" fontId="5" fillId="5" borderId="34" xfId="1" applyFont="1" applyFill="1" applyBorder="1" applyAlignment="1">
      <alignment horizontal="right" vertical="center"/>
    </xf>
    <xf numFmtId="0" fontId="17" fillId="5" borderId="13" xfId="0" applyFont="1" applyFill="1" applyBorder="1" applyAlignment="1">
      <alignment horizontal="left" vertical="center" indent="1" shrinkToFit="1"/>
    </xf>
    <xf numFmtId="0" fontId="17" fillId="5" borderId="0" xfId="0" applyFont="1" applyFill="1" applyAlignment="1">
      <alignment horizontal="left" vertical="center" indent="1" shrinkToFit="1"/>
    </xf>
    <xf numFmtId="0" fontId="17" fillId="5" borderId="3" xfId="0" applyFont="1" applyFill="1" applyBorder="1" applyAlignment="1">
      <alignment horizontal="left" vertical="center" indent="1" shrinkToFit="1"/>
    </xf>
    <xf numFmtId="0" fontId="17" fillId="5" borderId="13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3" xfId="0" applyFont="1" applyFill="1" applyBorder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>
      <alignment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3" xfId="0" applyFont="1" applyFill="1" applyBorder="1">
      <alignment vertical="center"/>
    </xf>
    <xf numFmtId="0" fontId="17" fillId="5" borderId="0" xfId="0" applyFont="1" applyFill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179" fontId="6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82" fontId="29" fillId="5" borderId="9" xfId="0" applyNumberFormat="1" applyFont="1" applyFill="1" applyBorder="1" applyAlignment="1">
      <alignment horizontal="center" vertical="center"/>
    </xf>
    <xf numFmtId="182" fontId="29" fillId="5" borderId="13" xfId="0" applyNumberFormat="1" applyFont="1" applyFill="1" applyBorder="1" applyAlignment="1">
      <alignment horizontal="center" vertical="center"/>
    </xf>
    <xf numFmtId="182" fontId="29" fillId="5" borderId="10" xfId="0" applyNumberFormat="1" applyFont="1" applyFill="1" applyBorder="1" applyAlignment="1">
      <alignment horizontal="center" vertical="center"/>
    </xf>
    <xf numFmtId="182" fontId="29" fillId="5" borderId="11" xfId="0" applyNumberFormat="1" applyFont="1" applyFill="1" applyBorder="1" applyAlignment="1">
      <alignment horizontal="center" vertical="center"/>
    </xf>
    <xf numFmtId="182" fontId="29" fillId="5" borderId="3" xfId="0" applyNumberFormat="1" applyFont="1" applyFill="1" applyBorder="1" applyAlignment="1">
      <alignment horizontal="center" vertical="center"/>
    </xf>
    <xf numFmtId="182" fontId="29" fillId="5" borderId="12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shrinkToFit="1"/>
    </xf>
    <xf numFmtId="0" fontId="15" fillId="5" borderId="0" xfId="0" applyFont="1" applyFill="1" applyAlignment="1">
      <alignment vertical="center" shrinkToFit="1"/>
    </xf>
    <xf numFmtId="0" fontId="15" fillId="5" borderId="3" xfId="0" applyFont="1" applyFill="1" applyBorder="1" applyAlignment="1">
      <alignment vertical="center" shrinkToFit="1"/>
    </xf>
    <xf numFmtId="0" fontId="17" fillId="5" borderId="13" xfId="0" applyFont="1" applyFill="1" applyBorder="1" applyAlignment="1">
      <alignment horizontal="center" vertical="center" shrinkToFit="1"/>
    </xf>
    <xf numFmtId="0" fontId="18" fillId="5" borderId="13" xfId="0" applyFont="1" applyFill="1" applyBorder="1" applyAlignment="1">
      <alignment horizontal="center" vertical="center" shrinkToFit="1"/>
    </xf>
    <xf numFmtId="0" fontId="18" fillId="5" borderId="0" xfId="0" applyFont="1" applyFill="1" applyAlignment="1">
      <alignment horizontal="center" vertical="center" shrinkToFit="1"/>
    </xf>
    <xf numFmtId="0" fontId="18" fillId="5" borderId="3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77" fontId="17" fillId="5" borderId="0" xfId="0" applyNumberFormat="1" applyFont="1" applyFill="1" applyAlignment="1">
      <alignment horizontal="left" vertical="center" shrinkToFit="1"/>
    </xf>
    <xf numFmtId="0" fontId="17" fillId="5" borderId="0" xfId="0" applyFont="1" applyFill="1" applyAlignment="1">
      <alignment horizontal="left" vertical="center" shrinkToFit="1"/>
    </xf>
    <xf numFmtId="0" fontId="3" fillId="5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80" fontId="29" fillId="5" borderId="9" xfId="0" applyNumberFormat="1" applyFont="1" applyFill="1" applyBorder="1" applyAlignment="1">
      <alignment horizontal="center" vertical="center"/>
    </xf>
    <xf numFmtId="180" fontId="29" fillId="5" borderId="13" xfId="0" applyNumberFormat="1" applyFont="1" applyFill="1" applyBorder="1" applyAlignment="1">
      <alignment horizontal="center" vertical="center"/>
    </xf>
    <xf numFmtId="180" fontId="29" fillId="5" borderId="10" xfId="0" applyNumberFormat="1" applyFont="1" applyFill="1" applyBorder="1" applyAlignment="1">
      <alignment horizontal="center" vertical="center"/>
    </xf>
    <xf numFmtId="180" fontId="29" fillId="5" borderId="11" xfId="0" applyNumberFormat="1" applyFont="1" applyFill="1" applyBorder="1" applyAlignment="1">
      <alignment horizontal="center" vertical="center"/>
    </xf>
    <xf numFmtId="180" fontId="29" fillId="5" borderId="3" xfId="0" applyNumberFormat="1" applyFont="1" applyFill="1" applyBorder="1" applyAlignment="1">
      <alignment horizontal="center" vertical="center"/>
    </xf>
    <xf numFmtId="180" fontId="29" fillId="5" borderId="12" xfId="0" applyNumberFormat="1" applyFont="1" applyFill="1" applyBorder="1" applyAlignment="1">
      <alignment horizontal="center" vertical="center"/>
    </xf>
    <xf numFmtId="181" fontId="29" fillId="5" borderId="9" xfId="0" applyNumberFormat="1" applyFont="1" applyFill="1" applyBorder="1" applyAlignment="1">
      <alignment horizontal="center" vertical="center"/>
    </xf>
    <xf numFmtId="181" fontId="29" fillId="5" borderId="13" xfId="0" applyNumberFormat="1" applyFont="1" applyFill="1" applyBorder="1" applyAlignment="1">
      <alignment horizontal="center" vertical="center"/>
    </xf>
    <xf numFmtId="181" fontId="29" fillId="5" borderId="10" xfId="0" applyNumberFormat="1" applyFont="1" applyFill="1" applyBorder="1" applyAlignment="1">
      <alignment horizontal="center" vertical="center"/>
    </xf>
    <xf numFmtId="181" fontId="29" fillId="5" borderId="11" xfId="0" applyNumberFormat="1" applyFont="1" applyFill="1" applyBorder="1" applyAlignment="1">
      <alignment horizontal="center" vertical="center"/>
    </xf>
    <xf numFmtId="181" fontId="29" fillId="5" borderId="3" xfId="0" applyNumberFormat="1" applyFont="1" applyFill="1" applyBorder="1" applyAlignment="1">
      <alignment horizontal="center" vertical="center"/>
    </xf>
    <xf numFmtId="181" fontId="29" fillId="5" borderId="12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8" fillId="0" borderId="68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8" fillId="0" borderId="90" xfId="0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0" fontId="5" fillId="0" borderId="94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178" fontId="18" fillId="5" borderId="69" xfId="0" applyNumberFormat="1" applyFont="1" applyFill="1" applyBorder="1" applyAlignment="1" applyProtection="1">
      <alignment horizontal="right" vertical="center" shrinkToFit="1"/>
      <protection locked="0"/>
    </xf>
    <xf numFmtId="178" fontId="18" fillId="5" borderId="34" xfId="0" applyNumberFormat="1" applyFont="1" applyFill="1" applyBorder="1" applyAlignment="1" applyProtection="1">
      <alignment horizontal="right" vertical="center" shrinkToFit="1"/>
      <protection locked="0"/>
    </xf>
    <xf numFmtId="0" fontId="31" fillId="2" borderId="0" xfId="0" applyFont="1" applyFill="1" applyAlignment="1">
      <alignment horizontal="left" vertical="center"/>
    </xf>
    <xf numFmtId="178" fontId="17" fillId="5" borderId="9" xfId="0" applyNumberFormat="1" applyFont="1" applyFill="1" applyBorder="1" applyAlignment="1">
      <alignment horizontal="right" vertical="center" shrinkToFit="1"/>
    </xf>
    <xf numFmtId="178" fontId="17" fillId="5" borderId="13" xfId="0" applyNumberFormat="1" applyFont="1" applyFill="1" applyBorder="1" applyAlignment="1">
      <alignment horizontal="right" vertical="center" shrinkToFit="1"/>
    </xf>
    <xf numFmtId="178" fontId="18" fillId="5" borderId="13" xfId="0" applyNumberFormat="1" applyFont="1" applyFill="1" applyBorder="1" applyAlignment="1">
      <alignment horizontal="right" vertical="center" shrinkToFit="1"/>
    </xf>
    <xf numFmtId="178" fontId="18" fillId="5" borderId="10" xfId="0" applyNumberFormat="1" applyFont="1" applyFill="1" applyBorder="1" applyAlignment="1">
      <alignment horizontal="right" vertical="center" shrinkToFit="1"/>
    </xf>
    <xf numFmtId="178" fontId="17" fillId="5" borderId="11" xfId="0" applyNumberFormat="1" applyFont="1" applyFill="1" applyBorder="1" applyAlignment="1">
      <alignment horizontal="right" vertical="center" shrinkToFit="1"/>
    </xf>
    <xf numFmtId="178" fontId="17" fillId="5" borderId="3" xfId="0" applyNumberFormat="1" applyFont="1" applyFill="1" applyBorder="1" applyAlignment="1">
      <alignment horizontal="right" vertical="center" shrinkToFit="1"/>
    </xf>
    <xf numFmtId="178" fontId="18" fillId="5" borderId="3" xfId="0" applyNumberFormat="1" applyFont="1" applyFill="1" applyBorder="1" applyAlignment="1">
      <alignment horizontal="right" vertical="center" shrinkToFit="1"/>
    </xf>
    <xf numFmtId="178" fontId="18" fillId="5" borderId="12" xfId="0" applyNumberFormat="1" applyFont="1" applyFill="1" applyBorder="1" applyAlignment="1">
      <alignment horizontal="right" vertical="center" shrinkToFit="1"/>
    </xf>
    <xf numFmtId="178" fontId="18" fillId="5" borderId="69" xfId="0" applyNumberFormat="1" applyFont="1" applyFill="1" applyBorder="1" applyAlignment="1">
      <alignment horizontal="right" vertical="center" shrinkToFit="1"/>
    </xf>
    <xf numFmtId="178" fontId="18" fillId="5" borderId="34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7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49</xdr:row>
      <xdr:rowOff>67237</xdr:rowOff>
    </xdr:from>
    <xdr:to>
      <xdr:col>48</xdr:col>
      <xdr:colOff>112059</xdr:colOff>
      <xdr:row>64</xdr:row>
      <xdr:rowOff>100853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865BF7-BE29-423A-8CA0-81EABD29A03E}"/>
            </a:ext>
          </a:extLst>
        </xdr:cNvPr>
        <xdr:cNvSpPr/>
      </xdr:nvSpPr>
      <xdr:spPr>
        <a:xfrm>
          <a:off x="616325" y="7205384"/>
          <a:ext cx="5412440" cy="22187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89646</xdr:colOff>
      <xdr:row>54</xdr:row>
      <xdr:rowOff>11203</xdr:rowOff>
    </xdr:from>
    <xdr:to>
      <xdr:col>66</xdr:col>
      <xdr:colOff>121746</xdr:colOff>
      <xdr:row>59</xdr:row>
      <xdr:rowOff>123263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CF4B6-E8C8-44EC-9304-79B1F73BFF9D}"/>
            </a:ext>
          </a:extLst>
        </xdr:cNvPr>
        <xdr:cNvSpPr txBox="1"/>
      </xdr:nvSpPr>
      <xdr:spPr>
        <a:xfrm>
          <a:off x="6129617" y="7877732"/>
          <a:ext cx="2127600" cy="84044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左の部分の入力は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任意になっております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78438</xdr:colOff>
      <xdr:row>6</xdr:row>
      <xdr:rowOff>123264</xdr:rowOff>
    </xdr:from>
    <xdr:to>
      <xdr:col>64</xdr:col>
      <xdr:colOff>110538</xdr:colOff>
      <xdr:row>11</xdr:row>
      <xdr:rowOff>100482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CAAC01-9F70-44CD-B004-7F97F71D98D0}"/>
            </a:ext>
          </a:extLst>
        </xdr:cNvPr>
        <xdr:cNvSpPr txBox="1"/>
      </xdr:nvSpPr>
      <xdr:spPr>
        <a:xfrm>
          <a:off x="5871879" y="997323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50</xdr:row>
      <xdr:rowOff>1</xdr:rowOff>
    </xdr:from>
    <xdr:to>
      <xdr:col>47</xdr:col>
      <xdr:colOff>110755</xdr:colOff>
      <xdr:row>64</xdr:row>
      <xdr:rowOff>33227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4A0DEA-FD18-4DEE-AF9B-70614F730934}"/>
            </a:ext>
          </a:extLst>
        </xdr:cNvPr>
        <xdr:cNvSpPr/>
      </xdr:nvSpPr>
      <xdr:spPr>
        <a:xfrm>
          <a:off x="609158" y="7199129"/>
          <a:ext cx="5227673" cy="204898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88604</xdr:colOff>
      <xdr:row>6</xdr:row>
      <xdr:rowOff>99684</xdr:rowOff>
    </xdr:from>
    <xdr:to>
      <xdr:col>65</xdr:col>
      <xdr:colOff>23239</xdr:colOff>
      <xdr:row>11</xdr:row>
      <xdr:rowOff>85371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A2B6F-AFC1-40EA-8B01-C31D172ECAB2}"/>
            </a:ext>
          </a:extLst>
        </xdr:cNvPr>
        <xdr:cNvSpPr txBox="1"/>
      </xdr:nvSpPr>
      <xdr:spPr>
        <a:xfrm>
          <a:off x="5814680" y="963579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48</xdr:col>
      <xdr:colOff>100199</xdr:colOff>
      <xdr:row>54</xdr:row>
      <xdr:rowOff>88600</xdr:rowOff>
    </xdr:from>
    <xdr:to>
      <xdr:col>66</xdr:col>
      <xdr:colOff>34834</xdr:colOff>
      <xdr:row>59</xdr:row>
      <xdr:rowOff>74287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EC8893-6D45-4736-A27F-FE57764B63A9}"/>
            </a:ext>
          </a:extLst>
        </xdr:cNvPr>
        <xdr:cNvSpPr txBox="1"/>
      </xdr:nvSpPr>
      <xdr:spPr>
        <a:xfrm>
          <a:off x="5948106" y="7863658"/>
          <a:ext cx="2127600" cy="7056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左の部分の入力は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任意になっております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B136-6BD6-42D1-84B3-3A0F66450C28}">
  <sheetPr>
    <tabColor rgb="FFFFFF00"/>
  </sheetPr>
  <dimension ref="A1:HR201"/>
  <sheetViews>
    <sheetView showGridLines="0" showZeros="0" tabSelected="1" view="pageBreakPreview" zoomScale="86" zoomScaleNormal="85" zoomScaleSheetLayoutView="86" workbookViewId="0">
      <selection activeCell="T42" sqref="T42:AB43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72"/>
      <c r="AR1" s="72"/>
      <c r="AS1" s="717" t="s">
        <v>71</v>
      </c>
      <c r="AT1" s="717"/>
      <c r="AU1" s="717"/>
      <c r="AV1" s="717"/>
      <c r="AW1" s="717"/>
      <c r="AX1" s="717"/>
      <c r="AY1" s="717"/>
      <c r="AZ1" s="717"/>
      <c r="BA1" s="717"/>
      <c r="BB1" s="717"/>
      <c r="BC1" s="717"/>
      <c r="BD1" s="717"/>
      <c r="BE1" s="717"/>
      <c r="BF1" s="717"/>
      <c r="BG1" s="717"/>
      <c r="BH1" s="717"/>
      <c r="BI1" s="717"/>
      <c r="BJ1" s="717"/>
      <c r="BK1" s="717"/>
      <c r="BL1" s="717"/>
      <c r="BM1" s="717"/>
      <c r="BN1" s="72"/>
      <c r="BO1" s="72"/>
      <c r="BP1" s="72"/>
      <c r="BQ1" s="7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41"/>
      <c r="DN1" s="4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72"/>
      <c r="AR2" s="72"/>
      <c r="AS2" s="717"/>
      <c r="AT2" s="717"/>
      <c r="AU2" s="717"/>
      <c r="AV2" s="717"/>
      <c r="AW2" s="717"/>
      <c r="AX2" s="717"/>
      <c r="AY2" s="717"/>
      <c r="AZ2" s="717"/>
      <c r="BA2" s="717"/>
      <c r="BB2" s="717"/>
      <c r="BC2" s="717"/>
      <c r="BD2" s="717"/>
      <c r="BE2" s="717"/>
      <c r="BF2" s="717"/>
      <c r="BG2" s="717"/>
      <c r="BH2" s="717"/>
      <c r="BI2" s="717"/>
      <c r="BJ2" s="717"/>
      <c r="BK2" s="717"/>
      <c r="BL2" s="717"/>
      <c r="BM2" s="717"/>
      <c r="BN2" s="72"/>
      <c r="BO2" s="72"/>
      <c r="BP2" s="72"/>
      <c r="BQ2" s="7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702" t="s">
        <v>31</v>
      </c>
      <c r="CU2" s="703"/>
      <c r="CV2" s="703"/>
      <c r="CW2" s="703"/>
      <c r="CX2" s="703"/>
      <c r="CY2" s="703"/>
      <c r="CZ2" s="704"/>
      <c r="DA2" s="79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41"/>
      <c r="DN2" s="4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72"/>
      <c r="AR3" s="72"/>
      <c r="AS3" s="718"/>
      <c r="AT3" s="718"/>
      <c r="AU3" s="718"/>
      <c r="AV3" s="718"/>
      <c r="AW3" s="718"/>
      <c r="AX3" s="718"/>
      <c r="AY3" s="718"/>
      <c r="AZ3" s="718"/>
      <c r="BA3" s="718"/>
      <c r="BB3" s="718"/>
      <c r="BC3" s="718"/>
      <c r="BD3" s="718"/>
      <c r="BE3" s="718"/>
      <c r="BF3" s="718"/>
      <c r="BG3" s="718"/>
      <c r="BH3" s="718"/>
      <c r="BI3" s="718"/>
      <c r="BJ3" s="718"/>
      <c r="BK3" s="718"/>
      <c r="BL3" s="718"/>
      <c r="BM3" s="718"/>
      <c r="BN3" s="72"/>
      <c r="BO3" s="72"/>
      <c r="BP3" s="72"/>
      <c r="BQ3" s="7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705"/>
      <c r="CU3" s="706"/>
      <c r="CV3" s="706"/>
      <c r="CW3" s="706"/>
      <c r="CX3" s="706"/>
      <c r="CY3" s="706"/>
      <c r="CZ3" s="707"/>
      <c r="DA3" s="79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41"/>
      <c r="DN3" s="42"/>
      <c r="DO3" s="2"/>
      <c r="DP3" s="2"/>
      <c r="DQ3" s="435" t="s">
        <v>22</v>
      </c>
      <c r="DR3" s="436"/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6"/>
      <c r="EJ3" s="436"/>
      <c r="EK3" s="436"/>
      <c r="EL3" s="436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72" t="s">
        <v>55</v>
      </c>
      <c r="AT4" s="672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672"/>
      <c r="BM4" s="672"/>
      <c r="BN4" s="2"/>
      <c r="BO4" s="2"/>
      <c r="BP4" s="2"/>
      <c r="BQ4" s="493"/>
      <c r="BR4" s="493"/>
      <c r="BS4" s="493"/>
      <c r="BT4" s="493"/>
      <c r="BU4" s="493"/>
      <c r="BV4" s="493"/>
      <c r="BW4" s="493"/>
      <c r="BX4" s="493"/>
      <c r="BY4" s="493"/>
      <c r="BZ4" s="493"/>
      <c r="CA4" s="493"/>
      <c r="CB4" s="2"/>
      <c r="CC4" s="2"/>
      <c r="CD4" s="2"/>
      <c r="CE4" s="2"/>
      <c r="CF4" s="2"/>
      <c r="CG4" s="2"/>
      <c r="CH4" s="2"/>
      <c r="CI4" s="78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41"/>
      <c r="DN4" s="42"/>
      <c r="DO4" s="2"/>
      <c r="DP4" s="2"/>
      <c r="DQ4" s="436"/>
      <c r="DR4" s="436"/>
      <c r="DS4" s="436"/>
      <c r="DT4" s="436"/>
      <c r="DU4" s="436"/>
      <c r="DV4" s="436"/>
      <c r="DW4" s="436"/>
      <c r="DX4" s="436"/>
      <c r="DY4" s="436"/>
      <c r="DZ4" s="436"/>
      <c r="EA4" s="436"/>
      <c r="EB4" s="436"/>
      <c r="EC4" s="436"/>
      <c r="ED4" s="436"/>
      <c r="EE4" s="436"/>
      <c r="EF4" s="436"/>
      <c r="EG4" s="436"/>
      <c r="EH4" s="436"/>
      <c r="EI4" s="436"/>
      <c r="EJ4" s="436"/>
      <c r="EK4" s="436"/>
      <c r="EL4" s="436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  <c r="BI5" s="672"/>
      <c r="BJ5" s="672"/>
      <c r="BK5" s="672"/>
      <c r="BL5" s="672"/>
      <c r="BM5" s="672"/>
      <c r="BN5" s="2"/>
      <c r="BO5" s="2"/>
      <c r="BP5" s="2"/>
      <c r="BQ5" s="493"/>
      <c r="BR5" s="493"/>
      <c r="BS5" s="493"/>
      <c r="BT5" s="493"/>
      <c r="BU5" s="493"/>
      <c r="BV5" s="493"/>
      <c r="BW5" s="493"/>
      <c r="BX5" s="493"/>
      <c r="BY5" s="493"/>
      <c r="BZ5" s="493"/>
      <c r="CA5" s="493"/>
      <c r="CB5" s="2"/>
      <c r="CC5" s="2"/>
      <c r="CD5" s="2"/>
      <c r="CE5" s="2"/>
      <c r="CF5" s="2"/>
      <c r="CG5" s="2"/>
      <c r="CH5" s="2"/>
      <c r="CI5" s="78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41"/>
      <c r="DN5" s="4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43"/>
      <c r="EJ5" s="43"/>
      <c r="EK5" s="43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8"/>
      <c r="BV6" s="78"/>
      <c r="BW6" s="78"/>
      <c r="BX6" s="5"/>
      <c r="BY6" s="5"/>
      <c r="BZ6" s="78"/>
      <c r="CA6" s="78"/>
      <c r="CB6" s="78"/>
      <c r="CC6" s="2"/>
      <c r="CD6" s="2"/>
      <c r="CE6" s="2"/>
      <c r="CF6" s="2"/>
      <c r="CG6" s="5"/>
      <c r="CH6" s="493" t="s">
        <v>75</v>
      </c>
      <c r="CI6" s="493"/>
      <c r="CJ6" s="493"/>
      <c r="CK6" s="493"/>
      <c r="CL6" s="642"/>
      <c r="CM6" s="642"/>
      <c r="CN6" s="493" t="s">
        <v>73</v>
      </c>
      <c r="CO6" s="493"/>
      <c r="CP6" s="493"/>
      <c r="CQ6" s="642"/>
      <c r="CR6" s="642"/>
      <c r="CS6" s="715" t="s">
        <v>74</v>
      </c>
      <c r="CT6" s="715"/>
      <c r="CU6" s="715"/>
      <c r="CV6" s="642"/>
      <c r="CW6" s="642"/>
      <c r="CX6" s="715" t="s">
        <v>72</v>
      </c>
      <c r="CY6" s="715"/>
      <c r="CZ6" s="715"/>
      <c r="DA6" s="78"/>
      <c r="DB6" s="78"/>
      <c r="DC6" s="78"/>
      <c r="DD6" s="71"/>
      <c r="DE6" s="2"/>
      <c r="DF6" s="20"/>
      <c r="DG6" s="2"/>
      <c r="DH6" s="2"/>
      <c r="DI6" s="2"/>
      <c r="DJ6" s="2"/>
      <c r="DK6" s="2"/>
      <c r="DL6" s="2"/>
      <c r="DM6" s="41"/>
      <c r="DN6" s="42"/>
      <c r="DO6" s="2"/>
      <c r="DP6" s="2"/>
      <c r="DQ6" s="2" t="s">
        <v>23</v>
      </c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8"/>
      <c r="BV7" s="78"/>
      <c r="BW7" s="78"/>
      <c r="BX7" s="5"/>
      <c r="BY7" s="5"/>
      <c r="BZ7" s="78"/>
      <c r="CA7" s="78"/>
      <c r="CB7" s="78"/>
      <c r="CC7" s="2"/>
      <c r="CD7" s="2"/>
      <c r="CE7" s="2"/>
      <c r="CF7" s="2"/>
      <c r="CG7" s="5"/>
      <c r="CH7" s="493"/>
      <c r="CI7" s="493"/>
      <c r="CJ7" s="493"/>
      <c r="CK7" s="493"/>
      <c r="CL7" s="642"/>
      <c r="CM7" s="642"/>
      <c r="CN7" s="493"/>
      <c r="CO7" s="493"/>
      <c r="CP7" s="493"/>
      <c r="CQ7" s="642"/>
      <c r="CR7" s="642"/>
      <c r="CS7" s="715"/>
      <c r="CT7" s="715"/>
      <c r="CU7" s="715"/>
      <c r="CV7" s="642"/>
      <c r="CW7" s="642"/>
      <c r="CX7" s="715"/>
      <c r="CY7" s="715"/>
      <c r="CZ7" s="715"/>
      <c r="DA7" s="78"/>
      <c r="DB7" s="78"/>
      <c r="DC7" s="78"/>
      <c r="DD7" s="71"/>
      <c r="DE7" s="2"/>
      <c r="DF7" s="20"/>
      <c r="DG7" s="2"/>
      <c r="DH7" s="2"/>
      <c r="DI7" s="2"/>
      <c r="DJ7" s="2"/>
      <c r="DK7" s="2"/>
      <c r="DL7" s="2"/>
      <c r="DM7" s="41"/>
      <c r="DN7" s="4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43"/>
      <c r="EA7" s="43"/>
      <c r="EB7" s="43"/>
      <c r="EC7" s="43"/>
      <c r="ED7" s="43"/>
      <c r="EE7" s="43"/>
      <c r="EF7" s="43"/>
      <c r="EG7" s="43"/>
      <c r="EH7" s="43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41"/>
      <c r="DN8" s="42"/>
      <c r="DO8" s="2"/>
      <c r="DP8" s="2"/>
      <c r="DQ8" s="414"/>
      <c r="DR8" s="414"/>
      <c r="DS8" s="414"/>
      <c r="DT8" s="414"/>
      <c r="DU8" s="414"/>
      <c r="DV8" s="414"/>
      <c r="DW8" s="414"/>
      <c r="DX8" s="414"/>
      <c r="DY8" s="430"/>
      <c r="DZ8" s="430"/>
      <c r="EA8" s="430"/>
      <c r="EB8" s="430"/>
      <c r="EC8" s="430"/>
      <c r="ED8" s="430"/>
      <c r="EE8" s="430"/>
      <c r="EF8" s="76"/>
      <c r="EG8" s="431"/>
      <c r="EH8" s="431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729" t="s">
        <v>12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661" t="s">
        <v>10</v>
      </c>
      <c r="BR9" s="661"/>
      <c r="BS9" s="661"/>
      <c r="BT9" s="661"/>
      <c r="BU9" s="661"/>
      <c r="BV9" s="661"/>
      <c r="BW9" s="661"/>
      <c r="BX9" s="5"/>
      <c r="BY9" s="5"/>
      <c r="BZ9" s="206" t="s">
        <v>34</v>
      </c>
      <c r="CA9" s="206"/>
      <c r="CB9" s="642"/>
      <c r="CC9" s="642"/>
      <c r="CD9" s="642"/>
      <c r="CE9" s="141" t="s">
        <v>9</v>
      </c>
      <c r="CF9" s="731"/>
      <c r="CG9" s="731"/>
      <c r="CH9" s="731"/>
      <c r="CI9" s="731"/>
      <c r="CJ9" s="5"/>
      <c r="CK9" s="5"/>
      <c r="CL9" s="141"/>
      <c r="CM9" s="206"/>
      <c r="CN9" s="206"/>
      <c r="CO9" s="206"/>
      <c r="CP9" s="206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41"/>
      <c r="DN9" s="42"/>
      <c r="DO9" s="2"/>
      <c r="DP9" s="2"/>
      <c r="DQ9" s="414"/>
      <c r="DR9" s="414"/>
      <c r="DS9" s="414"/>
      <c r="DT9" s="414"/>
      <c r="DU9" s="414"/>
      <c r="DV9" s="414"/>
      <c r="DW9" s="414"/>
      <c r="DX9" s="414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730"/>
      <c r="E10" s="730"/>
      <c r="F10" s="730"/>
      <c r="G10" s="730"/>
      <c r="H10" s="730"/>
      <c r="I10" s="730"/>
      <c r="J10" s="730"/>
      <c r="K10" s="730"/>
      <c r="L10" s="730"/>
      <c r="M10" s="730"/>
      <c r="N10" s="730"/>
      <c r="O10" s="730"/>
      <c r="P10" s="730"/>
      <c r="Q10" s="730"/>
      <c r="R10" s="730"/>
      <c r="S10" s="730"/>
      <c r="T10" s="730"/>
      <c r="U10" s="730"/>
      <c r="V10" s="730"/>
      <c r="W10" s="730"/>
      <c r="X10" s="730"/>
      <c r="Y10" s="730"/>
      <c r="Z10" s="730"/>
      <c r="AA10" s="730"/>
      <c r="AB10" s="730"/>
      <c r="AC10" s="730"/>
      <c r="AD10" s="730"/>
      <c r="AE10" s="730"/>
      <c r="AF10" s="730"/>
      <c r="AG10" s="730"/>
      <c r="AH10" s="730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661"/>
      <c r="BR10" s="661"/>
      <c r="BS10" s="661"/>
      <c r="BT10" s="661"/>
      <c r="BU10" s="661"/>
      <c r="BV10" s="661"/>
      <c r="BW10" s="661"/>
      <c r="BX10" s="5"/>
      <c r="BY10" s="5"/>
      <c r="BZ10" s="206"/>
      <c r="CA10" s="206"/>
      <c r="CB10" s="642"/>
      <c r="CC10" s="642"/>
      <c r="CD10" s="642"/>
      <c r="CE10" s="141"/>
      <c r="CF10" s="731"/>
      <c r="CG10" s="731"/>
      <c r="CH10" s="731"/>
      <c r="CI10" s="731"/>
      <c r="CJ10" s="5"/>
      <c r="CK10" s="5"/>
      <c r="CL10" s="141"/>
      <c r="CM10" s="206"/>
      <c r="CN10" s="206"/>
      <c r="CO10" s="206"/>
      <c r="CP10" s="206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41"/>
      <c r="DN10" s="42"/>
      <c r="DO10" s="2"/>
      <c r="DP10" s="2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0"/>
      <c r="O11" s="730"/>
      <c r="P11" s="730"/>
      <c r="Q11" s="730"/>
      <c r="R11" s="730"/>
      <c r="S11" s="730"/>
      <c r="T11" s="730"/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709"/>
      <c r="CA11" s="709"/>
      <c r="CB11" s="709"/>
      <c r="CC11" s="709"/>
      <c r="CD11" s="709"/>
      <c r="CE11" s="709"/>
      <c r="CF11" s="709"/>
      <c r="CG11" s="709"/>
      <c r="CH11" s="709"/>
      <c r="CI11" s="709"/>
      <c r="CJ11" s="709"/>
      <c r="CK11" s="709"/>
      <c r="CL11" s="709"/>
      <c r="CM11" s="709"/>
      <c r="CN11" s="709"/>
      <c r="CO11" s="709"/>
      <c r="CP11" s="709"/>
      <c r="CQ11" s="709"/>
      <c r="CR11" s="709"/>
      <c r="CS11" s="709"/>
      <c r="CT11" s="709"/>
      <c r="CU11" s="709"/>
      <c r="CV11" s="709"/>
      <c r="CW11" s="709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41"/>
      <c r="DN11" s="42"/>
      <c r="DO11" s="2"/>
      <c r="DP11" s="2"/>
      <c r="DQ11" s="414"/>
      <c r="DR11" s="414"/>
      <c r="DS11" s="414"/>
      <c r="DT11" s="414"/>
      <c r="DU11" s="414"/>
      <c r="DV11" s="415"/>
      <c r="DW11" s="415"/>
      <c r="DX11" s="415"/>
      <c r="DY11" s="411"/>
      <c r="DZ11" s="411"/>
      <c r="EA11" s="411"/>
      <c r="EB11" s="411"/>
      <c r="EC11" s="43"/>
      <c r="ED11" s="43"/>
      <c r="EE11" s="43"/>
      <c r="EF11" s="43"/>
      <c r="EG11" s="43"/>
      <c r="EH11" s="4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661" t="s">
        <v>14</v>
      </c>
      <c r="E12" s="661"/>
      <c r="F12" s="661"/>
      <c r="G12" s="661"/>
      <c r="H12" s="661"/>
      <c r="I12" s="661"/>
      <c r="J12" s="661"/>
      <c r="K12" s="2"/>
      <c r="L12" s="720"/>
      <c r="M12" s="721"/>
      <c r="N12" s="721"/>
      <c r="O12" s="721"/>
      <c r="P12" s="721"/>
      <c r="Q12" s="721"/>
      <c r="R12" s="721"/>
      <c r="S12" s="721"/>
      <c r="T12" s="721"/>
      <c r="U12" s="721"/>
      <c r="V12" s="721"/>
      <c r="W12" s="721"/>
      <c r="X12" s="721"/>
      <c r="Y12" s="722"/>
      <c r="Z12" s="726" t="s">
        <v>9</v>
      </c>
      <c r="AA12" s="727"/>
      <c r="AB12" s="728"/>
      <c r="AC12" s="728"/>
      <c r="AD12" s="728"/>
      <c r="AE12" s="728"/>
      <c r="AF12" s="728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709"/>
      <c r="CA12" s="709"/>
      <c r="CB12" s="709"/>
      <c r="CC12" s="709"/>
      <c r="CD12" s="709"/>
      <c r="CE12" s="709"/>
      <c r="CF12" s="709"/>
      <c r="CG12" s="709"/>
      <c r="CH12" s="709"/>
      <c r="CI12" s="709"/>
      <c r="CJ12" s="709"/>
      <c r="CK12" s="709"/>
      <c r="CL12" s="709"/>
      <c r="CM12" s="709"/>
      <c r="CN12" s="709"/>
      <c r="CO12" s="709"/>
      <c r="CP12" s="709"/>
      <c r="CQ12" s="709"/>
      <c r="CR12" s="709"/>
      <c r="CS12" s="709"/>
      <c r="CT12" s="709"/>
      <c r="CU12" s="709"/>
      <c r="CV12" s="709"/>
      <c r="CW12" s="709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41"/>
      <c r="DN12" s="42"/>
      <c r="DO12" s="2"/>
      <c r="DP12" s="2"/>
      <c r="DQ12" s="414"/>
      <c r="DR12" s="414"/>
      <c r="DS12" s="414"/>
      <c r="DT12" s="414"/>
      <c r="DU12" s="414"/>
      <c r="DV12" s="415"/>
      <c r="DW12" s="415"/>
      <c r="DX12" s="415"/>
      <c r="DY12" s="73"/>
      <c r="DZ12" s="73"/>
      <c r="EA12" s="73"/>
      <c r="EB12" s="73"/>
      <c r="EC12" s="43"/>
      <c r="ED12" s="43"/>
      <c r="EE12" s="43"/>
      <c r="EF12" s="43"/>
      <c r="EG12" s="43"/>
      <c r="EH12" s="43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661"/>
      <c r="E13" s="661"/>
      <c r="F13" s="661"/>
      <c r="G13" s="661"/>
      <c r="H13" s="661"/>
      <c r="I13" s="661"/>
      <c r="J13" s="661"/>
      <c r="K13" s="2"/>
      <c r="L13" s="723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5"/>
      <c r="Z13" s="726"/>
      <c r="AA13" s="727"/>
      <c r="AB13" s="728"/>
      <c r="AC13" s="728"/>
      <c r="AD13" s="728"/>
      <c r="AE13" s="728"/>
      <c r="AF13" s="728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141" t="s">
        <v>33</v>
      </c>
      <c r="CA13" s="141"/>
      <c r="CB13" s="141"/>
      <c r="CC13" s="716"/>
      <c r="CD13" s="716"/>
      <c r="CE13" s="716"/>
      <c r="CF13" s="716"/>
      <c r="CG13" s="716"/>
      <c r="CH13" s="716"/>
      <c r="CI13" s="716"/>
      <c r="CJ13" s="716"/>
      <c r="CK13" s="716"/>
      <c r="CL13" s="206" t="s">
        <v>32</v>
      </c>
      <c r="CM13" s="206"/>
      <c r="CN13" s="206"/>
      <c r="CO13" s="716"/>
      <c r="CP13" s="716"/>
      <c r="CQ13" s="716"/>
      <c r="CR13" s="716"/>
      <c r="CS13" s="716"/>
      <c r="CT13" s="716"/>
      <c r="CU13" s="716"/>
      <c r="CV13" s="716"/>
      <c r="CW13" s="716"/>
      <c r="CX13" s="27"/>
      <c r="CY13" s="2"/>
      <c r="CZ13" s="2"/>
      <c r="DA13" s="65"/>
      <c r="DB13" s="65"/>
      <c r="DC13" s="65"/>
      <c r="DD13" s="65"/>
      <c r="DE13" s="2"/>
      <c r="DF13" s="20"/>
      <c r="DG13" s="2"/>
      <c r="DH13" s="2"/>
      <c r="DI13" s="2"/>
      <c r="DJ13" s="2"/>
      <c r="DK13" s="2"/>
      <c r="DL13" s="2"/>
      <c r="DM13" s="41"/>
      <c r="DN13" s="4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141"/>
      <c r="CA14" s="141"/>
      <c r="CB14" s="141"/>
      <c r="CC14" s="716"/>
      <c r="CD14" s="716"/>
      <c r="CE14" s="716"/>
      <c r="CF14" s="716"/>
      <c r="CG14" s="716"/>
      <c r="CH14" s="716"/>
      <c r="CI14" s="716"/>
      <c r="CJ14" s="716"/>
      <c r="CK14" s="716"/>
      <c r="CL14" s="206"/>
      <c r="CM14" s="206"/>
      <c r="CN14" s="206"/>
      <c r="CO14" s="716"/>
      <c r="CP14" s="716"/>
      <c r="CQ14" s="716"/>
      <c r="CR14" s="716"/>
      <c r="CS14" s="716"/>
      <c r="CT14" s="716"/>
      <c r="CU14" s="716"/>
      <c r="CV14" s="716"/>
      <c r="CW14" s="716"/>
      <c r="CX14" s="27"/>
      <c r="CY14" s="2"/>
      <c r="CZ14" s="2"/>
      <c r="DA14" s="65"/>
      <c r="DB14" s="65"/>
      <c r="DC14" s="65"/>
      <c r="DD14" s="65"/>
      <c r="DE14" s="2"/>
      <c r="DF14" s="20"/>
      <c r="DG14" s="2"/>
      <c r="DH14" s="2"/>
      <c r="DI14" s="2"/>
      <c r="DJ14" s="2"/>
      <c r="DK14" s="2"/>
      <c r="DL14" s="2"/>
      <c r="DM14" s="41"/>
      <c r="DN14" s="42"/>
      <c r="DO14" s="2"/>
      <c r="DP14" s="2"/>
      <c r="DQ14" s="51" t="s">
        <v>19</v>
      </c>
      <c r="DR14" s="52"/>
      <c r="DS14" s="52"/>
      <c r="DT14" s="52"/>
      <c r="DU14" s="52"/>
      <c r="DV14" s="53"/>
      <c r="DW14" s="50" t="s">
        <v>18</v>
      </c>
      <c r="DX14" s="50"/>
      <c r="DY14" s="50"/>
      <c r="DZ14" s="50"/>
      <c r="EA14" s="50"/>
      <c r="EB14" s="711">
        <f>EE44</f>
        <v>0</v>
      </c>
      <c r="EC14" s="712"/>
      <c r="ED14" s="712"/>
      <c r="EE14" s="712"/>
      <c r="EF14" s="712"/>
      <c r="EG14" s="712"/>
      <c r="EH14" s="712"/>
      <c r="EI14" s="712"/>
      <c r="EJ14" s="713"/>
      <c r="EK14" s="2"/>
      <c r="EL14" s="410"/>
      <c r="EM14" s="411"/>
      <c r="EN14" s="411"/>
      <c r="EO14" s="411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661" t="s">
        <v>11</v>
      </c>
      <c r="BR15" s="708"/>
      <c r="BS15" s="708"/>
      <c r="BT15" s="708"/>
      <c r="BU15" s="708"/>
      <c r="BV15" s="708"/>
      <c r="BW15" s="708"/>
      <c r="BX15" s="5"/>
      <c r="BY15" s="29"/>
      <c r="BZ15" s="709"/>
      <c r="CA15" s="709"/>
      <c r="CB15" s="709"/>
      <c r="CC15" s="709"/>
      <c r="CD15" s="709"/>
      <c r="CE15" s="709"/>
      <c r="CF15" s="709"/>
      <c r="CG15" s="709"/>
      <c r="CH15" s="709"/>
      <c r="CI15" s="709"/>
      <c r="CJ15" s="709"/>
      <c r="CK15" s="709"/>
      <c r="CL15" s="709"/>
      <c r="CM15" s="709"/>
      <c r="CN15" s="709"/>
      <c r="CO15" s="709"/>
      <c r="CP15" s="709"/>
      <c r="CQ15" s="709"/>
      <c r="CR15" s="709"/>
      <c r="CS15" s="709"/>
      <c r="CT15" s="709"/>
      <c r="CU15" s="709"/>
      <c r="CV15" s="709"/>
      <c r="CW15" s="709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41"/>
      <c r="DN15" s="42"/>
      <c r="DO15" s="2"/>
      <c r="DP15" s="2"/>
      <c r="DQ15" s="54"/>
      <c r="DR15" s="55"/>
      <c r="DS15" s="55"/>
      <c r="DT15" s="55"/>
      <c r="DU15" s="55"/>
      <c r="DV15" s="56"/>
      <c r="DW15" s="50"/>
      <c r="DX15" s="50"/>
      <c r="DY15" s="50"/>
      <c r="DZ15" s="50"/>
      <c r="EA15" s="50"/>
      <c r="EB15" s="44" t="str">
        <f>IF(LEN(EB14)&gt;=9,MID(EB14,LEN(EB14)-8,1),"")</f>
        <v/>
      </c>
      <c r="EC15" s="44" t="str">
        <f>IF(LEN(EB14)&gt;=8,MID(EB14,LEN(EB14)-7,1),"")</f>
        <v/>
      </c>
      <c r="ED15" s="44" t="str">
        <f>IF(LEN(EB14)&gt;=7,MID(EB14,LEN(EB14)-6,1),"")</f>
        <v/>
      </c>
      <c r="EE15" s="44" t="str">
        <f>IF(LEN(EB14)&gt;=6,MID(EB14,LEN(EB14)-5,1),"")</f>
        <v/>
      </c>
      <c r="EF15" s="44" t="str">
        <f>IF(LEN(EB14)&gt;=5,MID(EB14,LEN(EB14)-4,1),"")</f>
        <v/>
      </c>
      <c r="EG15" s="44" t="str">
        <f>IF(LEN(EB14)&gt;=4,MID(EB14,LEN(EB14)-3,1),"")</f>
        <v/>
      </c>
      <c r="EH15" s="44" t="str">
        <f>IF(LEN(EB14)&gt;=3,MID(EB14,LEN(EB14)-2,1),"")</f>
        <v/>
      </c>
      <c r="EI15" s="44" t="str">
        <f>IF(LEN(EB14)&gt;=2,MID(EB14,LEN(EB14)-1,1),"")</f>
        <v/>
      </c>
      <c r="EJ15" s="44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661" t="s">
        <v>15</v>
      </c>
      <c r="E16" s="661"/>
      <c r="F16" s="661"/>
      <c r="G16" s="661"/>
      <c r="H16" s="661"/>
      <c r="I16" s="661"/>
      <c r="J16" s="661"/>
      <c r="K16" s="2"/>
      <c r="L16" s="688"/>
      <c r="M16" s="689"/>
      <c r="N16" s="689"/>
      <c r="O16" s="689"/>
      <c r="P16" s="689"/>
      <c r="Q16" s="689"/>
      <c r="R16" s="689"/>
      <c r="S16" s="689"/>
      <c r="T16" s="689"/>
      <c r="U16" s="689"/>
      <c r="V16" s="689"/>
      <c r="W16" s="689"/>
      <c r="X16" s="689"/>
      <c r="Y16" s="689"/>
      <c r="Z16" s="689"/>
      <c r="AA16" s="689"/>
      <c r="AB16" s="689"/>
      <c r="AC16" s="689"/>
      <c r="AD16" s="689"/>
      <c r="AE16" s="689"/>
      <c r="AF16" s="689"/>
      <c r="AG16" s="689"/>
      <c r="AH16" s="689"/>
      <c r="AI16" s="689"/>
      <c r="AJ16" s="689"/>
      <c r="AK16" s="689"/>
      <c r="AL16" s="689"/>
      <c r="AM16" s="689"/>
      <c r="AN16" s="689"/>
      <c r="AO16" s="689"/>
      <c r="AP16" s="689"/>
      <c r="AQ16" s="689"/>
      <c r="AR16" s="689"/>
      <c r="AS16" s="689"/>
      <c r="AT16" s="689"/>
      <c r="AU16" s="689"/>
      <c r="AV16" s="689"/>
      <c r="AW16" s="689"/>
      <c r="AX16" s="689"/>
      <c r="AY16" s="689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708"/>
      <c r="BR16" s="708"/>
      <c r="BS16" s="708"/>
      <c r="BT16" s="708"/>
      <c r="BU16" s="708"/>
      <c r="BV16" s="708"/>
      <c r="BW16" s="708"/>
      <c r="BX16" s="29"/>
      <c r="BY16" s="29"/>
      <c r="BZ16" s="709"/>
      <c r="CA16" s="709"/>
      <c r="CB16" s="709"/>
      <c r="CC16" s="709"/>
      <c r="CD16" s="709"/>
      <c r="CE16" s="709"/>
      <c r="CF16" s="709"/>
      <c r="CG16" s="709"/>
      <c r="CH16" s="709"/>
      <c r="CI16" s="709"/>
      <c r="CJ16" s="709"/>
      <c r="CK16" s="709"/>
      <c r="CL16" s="709"/>
      <c r="CM16" s="709"/>
      <c r="CN16" s="709"/>
      <c r="CO16" s="709"/>
      <c r="CP16" s="709"/>
      <c r="CQ16" s="709"/>
      <c r="CR16" s="709"/>
      <c r="CS16" s="709"/>
      <c r="CT16" s="709"/>
      <c r="CU16" s="709"/>
      <c r="CV16" s="709"/>
      <c r="CW16" s="709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41"/>
      <c r="DN16" s="42"/>
      <c r="DO16" s="2"/>
      <c r="DP16" s="2"/>
      <c r="DQ16" s="57"/>
      <c r="DR16" s="58"/>
      <c r="DS16" s="58"/>
      <c r="DT16" s="58"/>
      <c r="DU16" s="58"/>
      <c r="DV16" s="59"/>
      <c r="DW16" s="710" t="s">
        <v>16</v>
      </c>
      <c r="DX16" s="710"/>
      <c r="DY16" s="710"/>
      <c r="DZ16" s="710"/>
      <c r="EA16" s="710"/>
      <c r="EB16" s="711">
        <f>EN44</f>
        <v>0</v>
      </c>
      <c r="EC16" s="712"/>
      <c r="ED16" s="712"/>
      <c r="EE16" s="712"/>
      <c r="EF16" s="712"/>
      <c r="EG16" s="712"/>
      <c r="EH16" s="712"/>
      <c r="EI16" s="712"/>
      <c r="EJ16" s="713"/>
      <c r="EK16" s="2"/>
      <c r="EL16" s="411"/>
      <c r="EM16" s="411"/>
      <c r="EN16" s="411"/>
      <c r="EO16" s="411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661"/>
      <c r="E17" s="661"/>
      <c r="F17" s="661"/>
      <c r="G17" s="661"/>
      <c r="H17" s="661"/>
      <c r="I17" s="661"/>
      <c r="J17" s="661"/>
      <c r="K17" s="2"/>
      <c r="L17" s="690"/>
      <c r="M17" s="690"/>
      <c r="N17" s="690"/>
      <c r="O17" s="690"/>
      <c r="P17" s="690"/>
      <c r="Q17" s="690"/>
      <c r="R17" s="690"/>
      <c r="S17" s="690"/>
      <c r="T17" s="690"/>
      <c r="U17" s="690"/>
      <c r="V17" s="690"/>
      <c r="W17" s="690"/>
      <c r="X17" s="690"/>
      <c r="Y17" s="690"/>
      <c r="Z17" s="690"/>
      <c r="AA17" s="690"/>
      <c r="AB17" s="690"/>
      <c r="AC17" s="690"/>
      <c r="AD17" s="690"/>
      <c r="AE17" s="690"/>
      <c r="AF17" s="690"/>
      <c r="AG17" s="690"/>
      <c r="AH17" s="690"/>
      <c r="AI17" s="690"/>
      <c r="AJ17" s="690"/>
      <c r="AK17" s="690"/>
      <c r="AL17" s="690"/>
      <c r="AM17" s="690"/>
      <c r="AN17" s="690"/>
      <c r="AO17" s="690"/>
      <c r="AP17" s="690"/>
      <c r="AQ17" s="690"/>
      <c r="AR17" s="690"/>
      <c r="AS17" s="690"/>
      <c r="AT17" s="690"/>
      <c r="AU17" s="690"/>
      <c r="AV17" s="690"/>
      <c r="AW17" s="690"/>
      <c r="AX17" s="690"/>
      <c r="AY17" s="690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680" t="s">
        <v>0</v>
      </c>
      <c r="BR17" s="714"/>
      <c r="BS17" s="714"/>
      <c r="BT17" s="714"/>
      <c r="BU17" s="714"/>
      <c r="BV17" s="714"/>
      <c r="BW17" s="714"/>
      <c r="BX17" s="66"/>
      <c r="BY17" s="47"/>
      <c r="BZ17" s="709"/>
      <c r="CA17" s="709"/>
      <c r="CB17" s="709"/>
      <c r="CC17" s="709"/>
      <c r="CD17" s="709"/>
      <c r="CE17" s="709"/>
      <c r="CF17" s="709"/>
      <c r="CG17" s="709"/>
      <c r="CH17" s="709"/>
      <c r="CI17" s="709"/>
      <c r="CJ17" s="709"/>
      <c r="CK17" s="709"/>
      <c r="CL17" s="709"/>
      <c r="CM17" s="709"/>
      <c r="CN17" s="709"/>
      <c r="CO17" s="709"/>
      <c r="CP17" s="709"/>
      <c r="CQ17" s="709"/>
      <c r="CR17" s="709"/>
      <c r="CS17" s="709"/>
      <c r="CT17" s="709"/>
      <c r="CU17" s="709"/>
      <c r="CV17" s="709"/>
      <c r="CW17" s="709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41"/>
      <c r="DN17" s="42"/>
      <c r="DO17" s="2"/>
      <c r="DP17" s="2"/>
      <c r="DQ17" s="57"/>
      <c r="DR17" s="58"/>
      <c r="DS17" s="58"/>
      <c r="DT17" s="58"/>
      <c r="DU17" s="58"/>
      <c r="DV17" s="59"/>
      <c r="DW17" s="710"/>
      <c r="DX17" s="710"/>
      <c r="DY17" s="710"/>
      <c r="DZ17" s="710"/>
      <c r="EA17" s="710"/>
      <c r="EB17" s="44" t="str">
        <f>IF(LEN(EB16)&gt;=9,MID(EB16,LEN(EB16)-8,1),"")</f>
        <v/>
      </c>
      <c r="EC17" s="44" t="str">
        <f>IF(LEN(EB16)&gt;=8,MID(EB16,LEN(EB16)-7,1),"")</f>
        <v/>
      </c>
      <c r="ED17" s="44" t="str">
        <f>IF(LEN(EB16)&gt;=7,MID(EB16,LEN(EB16)-6,1),"")</f>
        <v/>
      </c>
      <c r="EE17" s="44" t="str">
        <f>IF(LEN(EB16)&gt;=6,MID(EB16,LEN(EB16)-5,1),"")</f>
        <v/>
      </c>
      <c r="EF17" s="44" t="str">
        <f>IF(LEN(EB16)&gt;=5,MID(EB16,LEN(EB16)-4,1),"")</f>
        <v/>
      </c>
      <c r="EG17" s="44" t="str">
        <f>IF(LEN(EB16)&gt;=4,MID(EB16,LEN(EB16)-3,1),"")</f>
        <v/>
      </c>
      <c r="EH17" s="44" t="str">
        <f>IF(LEN(EB16)&gt;=3,MID(EB16,LEN(EB16)-2,1),"")</f>
        <v/>
      </c>
      <c r="EI17" s="44" t="str">
        <f>IF(LEN(EB16)&gt;=2,MID(EB16,LEN(EB16)-1,1),"")</f>
        <v/>
      </c>
      <c r="EJ17" s="44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714"/>
      <c r="BR18" s="714"/>
      <c r="BS18" s="714"/>
      <c r="BT18" s="714"/>
      <c r="BU18" s="714"/>
      <c r="BV18" s="714"/>
      <c r="BW18" s="714"/>
      <c r="BX18" s="47"/>
      <c r="BY18" s="47"/>
      <c r="BZ18" s="709"/>
      <c r="CA18" s="709"/>
      <c r="CB18" s="709"/>
      <c r="CC18" s="709"/>
      <c r="CD18" s="709"/>
      <c r="CE18" s="709"/>
      <c r="CF18" s="709"/>
      <c r="CG18" s="709"/>
      <c r="CH18" s="709"/>
      <c r="CI18" s="709"/>
      <c r="CJ18" s="709"/>
      <c r="CK18" s="709"/>
      <c r="CL18" s="709"/>
      <c r="CM18" s="709"/>
      <c r="CN18" s="709"/>
      <c r="CO18" s="709"/>
      <c r="CP18" s="709"/>
      <c r="CQ18" s="709"/>
      <c r="CR18" s="709"/>
      <c r="CS18" s="709"/>
      <c r="CT18" s="709"/>
      <c r="CU18" s="709"/>
      <c r="CV18" s="709"/>
      <c r="CW18" s="709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41"/>
      <c r="DN18" s="42"/>
      <c r="DO18" s="2"/>
      <c r="DP18" s="2"/>
      <c r="DQ18" s="57"/>
      <c r="DR18" s="58"/>
      <c r="DS18" s="58"/>
      <c r="DT18" s="58"/>
      <c r="DU18" s="58"/>
      <c r="DV18" s="59"/>
      <c r="DW18" s="710" t="s">
        <v>17</v>
      </c>
      <c r="DX18" s="710"/>
      <c r="DY18" s="710"/>
      <c r="DZ18" s="710"/>
      <c r="EA18" s="710"/>
      <c r="EB18" s="711">
        <f>EW44</f>
        <v>0</v>
      </c>
      <c r="EC18" s="712"/>
      <c r="ED18" s="712"/>
      <c r="EE18" s="712"/>
      <c r="EF18" s="712"/>
      <c r="EG18" s="712"/>
      <c r="EH18" s="712"/>
      <c r="EI18" s="712"/>
      <c r="EJ18" s="713"/>
      <c r="EK18" s="2"/>
      <c r="EL18" s="411"/>
      <c r="EM18" s="411"/>
      <c r="EN18" s="411"/>
      <c r="EO18" s="411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699" t="s">
        <v>38</v>
      </c>
      <c r="BR19" s="700"/>
      <c r="BS19" s="700"/>
      <c r="BT19" s="700"/>
      <c r="BU19" s="700"/>
      <c r="BV19" s="700"/>
      <c r="BW19" s="700"/>
      <c r="BX19" s="700"/>
      <c r="BY19" s="700"/>
      <c r="BZ19" s="700"/>
      <c r="CA19" s="700"/>
      <c r="CB19" s="700"/>
      <c r="CC19" s="700"/>
      <c r="CD19" s="700"/>
      <c r="CE19" s="700"/>
      <c r="CF19" s="700"/>
      <c r="CG19" s="700"/>
      <c r="CH19" s="700"/>
      <c r="CI19" s="701"/>
      <c r="CJ19" s="701"/>
      <c r="CK19" s="701"/>
      <c r="CL19" s="701"/>
      <c r="CM19" s="701"/>
      <c r="CN19" s="701"/>
      <c r="CO19" s="701"/>
      <c r="CP19" s="701"/>
      <c r="CQ19" s="701"/>
      <c r="CR19" s="701"/>
      <c r="CS19" s="701"/>
      <c r="CT19" s="701"/>
      <c r="CU19" s="701"/>
      <c r="CV19" s="701"/>
      <c r="CW19" s="701"/>
      <c r="CX19" s="68"/>
      <c r="CY19" s="67"/>
      <c r="CZ19" s="67"/>
      <c r="DA19" s="67"/>
      <c r="DB19" s="67"/>
      <c r="DC19" s="67"/>
      <c r="DD19" s="67"/>
      <c r="DE19" s="2"/>
      <c r="DF19" s="20"/>
      <c r="DG19" s="2"/>
      <c r="DH19" s="2"/>
      <c r="DI19" s="2"/>
      <c r="DJ19" s="2"/>
      <c r="DK19" s="2"/>
      <c r="DL19" s="2"/>
      <c r="DM19" s="41"/>
      <c r="DN19" s="42"/>
      <c r="DO19" s="2"/>
      <c r="DP19" s="2"/>
      <c r="DQ19" s="60"/>
      <c r="DR19" s="61"/>
      <c r="DS19" s="61"/>
      <c r="DT19" s="61"/>
      <c r="DU19" s="61"/>
      <c r="DV19" s="62"/>
      <c r="DW19" s="710"/>
      <c r="DX19" s="710"/>
      <c r="DY19" s="710"/>
      <c r="DZ19" s="710"/>
      <c r="EA19" s="710"/>
      <c r="EB19" s="44" t="str">
        <f>IF(LEN(EB18)&gt;=9,MID(EB18,LEN(EB18)-8,1),"")</f>
        <v/>
      </c>
      <c r="EC19" s="44" t="str">
        <f>IF(LEN(EB18)&gt;=8,MID(EB18,LEN(EB18)-7,1),"")</f>
        <v/>
      </c>
      <c r="ED19" s="44" t="str">
        <f>IF(LEN(EB18)&gt;=7,MID(EB18,LEN(EB18)-6,1),"")</f>
        <v/>
      </c>
      <c r="EE19" s="44" t="str">
        <f>IF(LEN(EB18)&gt;=6,MID(EB18,LEN(EB18)-5,1),"")</f>
        <v/>
      </c>
      <c r="EF19" s="44" t="str">
        <f>IF(LEN(EB18)&gt;=5,MID(EB18,LEN(EB18)-4,1),"")</f>
        <v/>
      </c>
      <c r="EG19" s="44" t="str">
        <f>IF(LEN(EB18)&gt;=4,MID(EB18,LEN(EB18)-3,1),"")</f>
        <v/>
      </c>
      <c r="EH19" s="44" t="str">
        <f>IF(LEN(EB18)&gt;=3,MID(EB18,LEN(EB18)-2,1),"")</f>
        <v/>
      </c>
      <c r="EI19" s="44" t="str">
        <f>IF(LEN(EB18)&gt;=2,MID(EB18,LEN(EB18)-1,1),"")</f>
        <v/>
      </c>
      <c r="EJ19" s="44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680" t="s">
        <v>43</v>
      </c>
      <c r="E20" s="680"/>
      <c r="F20" s="680"/>
      <c r="G20" s="680"/>
      <c r="H20" s="680"/>
      <c r="I20" s="680"/>
      <c r="J20" s="680"/>
      <c r="K20" s="2"/>
      <c r="L20" s="702"/>
      <c r="M20" s="703"/>
      <c r="N20" s="704"/>
      <c r="O20" s="702"/>
      <c r="P20" s="703"/>
      <c r="Q20" s="704"/>
      <c r="R20" s="702"/>
      <c r="S20" s="703"/>
      <c r="T20" s="704"/>
      <c r="U20" s="702"/>
      <c r="V20" s="703"/>
      <c r="W20" s="70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700"/>
      <c r="BR20" s="700"/>
      <c r="BS20" s="700"/>
      <c r="BT20" s="700"/>
      <c r="BU20" s="700"/>
      <c r="BV20" s="700"/>
      <c r="BW20" s="700"/>
      <c r="BX20" s="700"/>
      <c r="BY20" s="700"/>
      <c r="BZ20" s="700"/>
      <c r="CA20" s="700"/>
      <c r="CB20" s="700"/>
      <c r="CC20" s="700"/>
      <c r="CD20" s="700"/>
      <c r="CE20" s="700"/>
      <c r="CF20" s="700"/>
      <c r="CG20" s="700"/>
      <c r="CH20" s="700"/>
      <c r="CI20" s="701"/>
      <c r="CJ20" s="701"/>
      <c r="CK20" s="701"/>
      <c r="CL20" s="701"/>
      <c r="CM20" s="701"/>
      <c r="CN20" s="701"/>
      <c r="CO20" s="701"/>
      <c r="CP20" s="701"/>
      <c r="CQ20" s="701"/>
      <c r="CR20" s="701"/>
      <c r="CS20" s="701"/>
      <c r="CT20" s="701"/>
      <c r="CU20" s="701"/>
      <c r="CV20" s="701"/>
      <c r="CW20" s="701"/>
      <c r="CX20" s="68"/>
      <c r="CY20" s="67"/>
      <c r="CZ20" s="67"/>
      <c r="DA20" s="67"/>
      <c r="DB20" s="67"/>
      <c r="DC20" s="67"/>
      <c r="DD20" s="67"/>
      <c r="DE20" s="2"/>
      <c r="DF20" s="20"/>
      <c r="DG20" s="2"/>
      <c r="DH20" s="2"/>
      <c r="DI20" s="2"/>
      <c r="DJ20" s="2"/>
      <c r="DK20" s="2"/>
      <c r="DL20" s="2"/>
      <c r="DM20" s="41"/>
      <c r="DN20" s="4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680"/>
      <c r="E21" s="680"/>
      <c r="F21" s="680"/>
      <c r="G21" s="680"/>
      <c r="H21" s="680"/>
      <c r="I21" s="680"/>
      <c r="J21" s="680"/>
      <c r="K21" s="2"/>
      <c r="L21" s="705"/>
      <c r="M21" s="706"/>
      <c r="N21" s="707"/>
      <c r="O21" s="705"/>
      <c r="P21" s="706"/>
      <c r="Q21" s="707"/>
      <c r="R21" s="705"/>
      <c r="S21" s="706"/>
      <c r="T21" s="707"/>
      <c r="U21" s="705"/>
      <c r="V21" s="706"/>
      <c r="W21" s="70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41"/>
      <c r="DN21" s="42"/>
      <c r="DO21" s="2"/>
      <c r="DP21" s="2"/>
      <c r="DQ21" s="674" t="s">
        <v>29</v>
      </c>
      <c r="DR21" s="675"/>
      <c r="DS21" s="675"/>
      <c r="DT21" s="675"/>
      <c r="DU21" s="675"/>
      <c r="DV21" s="675"/>
      <c r="DW21" s="675"/>
      <c r="DX21" s="677">
        <v>0.1</v>
      </c>
      <c r="DY21" s="678"/>
      <c r="DZ21" s="678"/>
      <c r="EA21" s="67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680" t="s">
        <v>7</v>
      </c>
      <c r="CF22" s="680"/>
      <c r="CG22" s="680"/>
      <c r="CH22" s="680"/>
      <c r="CI22" s="680"/>
      <c r="CJ22" s="680"/>
      <c r="CK22" s="681"/>
      <c r="CL22" s="682"/>
      <c r="CM22" s="683"/>
      <c r="CN22" s="683"/>
      <c r="CO22" s="683"/>
      <c r="CP22" s="683"/>
      <c r="CQ22" s="683"/>
      <c r="CR22" s="683"/>
      <c r="CS22" s="683"/>
      <c r="CT22" s="683"/>
      <c r="CU22" s="683"/>
      <c r="CV22" s="683"/>
      <c r="CW22" s="684"/>
      <c r="CX22" s="64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41"/>
      <c r="DN22" s="42"/>
      <c r="DO22" s="2"/>
      <c r="DP22" s="2"/>
      <c r="DQ22" s="676"/>
      <c r="DR22" s="676"/>
      <c r="DS22" s="676"/>
      <c r="DT22" s="676"/>
      <c r="DU22" s="676"/>
      <c r="DV22" s="676"/>
      <c r="DW22" s="676"/>
      <c r="DX22" s="679"/>
      <c r="DY22" s="679"/>
      <c r="DZ22" s="679"/>
      <c r="EA22" s="67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502"/>
      <c r="CF23" s="502"/>
      <c r="CG23" s="502"/>
      <c r="CH23" s="502"/>
      <c r="CI23" s="502"/>
      <c r="CJ23" s="502"/>
      <c r="CK23" s="503"/>
      <c r="CL23" s="685"/>
      <c r="CM23" s="686"/>
      <c r="CN23" s="686"/>
      <c r="CO23" s="686"/>
      <c r="CP23" s="686"/>
      <c r="CQ23" s="686"/>
      <c r="CR23" s="686"/>
      <c r="CS23" s="686"/>
      <c r="CT23" s="686"/>
      <c r="CU23" s="686"/>
      <c r="CV23" s="686"/>
      <c r="CW23" s="687"/>
      <c r="CX23" s="64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41"/>
      <c r="DN23" s="4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661" t="s">
        <v>42</v>
      </c>
      <c r="E24" s="661"/>
      <c r="F24" s="661"/>
      <c r="G24" s="661"/>
      <c r="H24" s="661"/>
      <c r="I24" s="661"/>
      <c r="J24" s="661"/>
      <c r="K24" s="2"/>
      <c r="L24" s="688"/>
      <c r="M24" s="689"/>
      <c r="N24" s="689"/>
      <c r="O24" s="689"/>
      <c r="P24" s="689"/>
      <c r="Q24" s="689"/>
      <c r="R24" s="689"/>
      <c r="S24" s="689"/>
      <c r="T24" s="689"/>
      <c r="U24" s="689"/>
      <c r="V24" s="689"/>
      <c r="W24" s="689"/>
      <c r="X24" s="689"/>
      <c r="Y24" s="689"/>
      <c r="Z24" s="689"/>
      <c r="AA24" s="689"/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689"/>
      <c r="AQ24" s="689"/>
      <c r="AR24" s="689"/>
      <c r="AS24" s="689"/>
      <c r="AT24" s="689"/>
      <c r="AU24" s="689"/>
      <c r="AV24" s="689"/>
      <c r="AW24" s="689"/>
      <c r="AX24" s="689"/>
      <c r="AY24" s="689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660" t="s">
        <v>69</v>
      </c>
      <c r="BR24" s="660"/>
      <c r="BS24" s="660"/>
      <c r="BT24" s="660"/>
      <c r="BU24" s="660"/>
      <c r="BV24" s="660"/>
      <c r="BW24" s="660"/>
      <c r="BX24" s="660"/>
      <c r="BY24" s="660"/>
      <c r="BZ24" s="660"/>
      <c r="CA24" s="660"/>
      <c r="CB24" s="69"/>
      <c r="CC24" s="691"/>
      <c r="CD24" s="692"/>
      <c r="CE24" s="692"/>
      <c r="CF24" s="692"/>
      <c r="CG24" s="692"/>
      <c r="CH24" s="692"/>
      <c r="CI24" s="695" t="s">
        <v>81</v>
      </c>
      <c r="CJ24" s="696"/>
      <c r="CK24" s="696"/>
      <c r="CL24" s="696"/>
      <c r="CM24" s="691"/>
      <c r="CN24" s="692"/>
      <c r="CO24" s="692"/>
      <c r="CP24" s="692"/>
      <c r="CQ24" s="692"/>
      <c r="CR24" s="692"/>
      <c r="CS24" s="692"/>
      <c r="CT24" s="644" t="s">
        <v>94</v>
      </c>
      <c r="CU24" s="645"/>
      <c r="CV24" s="645"/>
      <c r="CW24" s="645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41"/>
      <c r="DN24" s="42"/>
      <c r="DO24" s="2"/>
      <c r="DP24" s="2"/>
      <c r="DQ24" s="648" t="s">
        <v>62</v>
      </c>
      <c r="DR24" s="649"/>
      <c r="DS24" s="649"/>
      <c r="DT24" s="649"/>
      <c r="DU24" s="649"/>
      <c r="DV24" s="649"/>
      <c r="DW24" s="650"/>
      <c r="DX24" s="600" t="s">
        <v>63</v>
      </c>
      <c r="DY24" s="601"/>
      <c r="DZ24" s="601"/>
      <c r="EA24" s="601"/>
      <c r="EB24" s="602"/>
      <c r="EC24" s="602"/>
      <c r="ED24" s="602"/>
      <c r="EE24" s="603"/>
      <c r="EF24" s="608">
        <v>0.1</v>
      </c>
      <c r="EG24" s="609"/>
      <c r="EH24" s="609"/>
      <c r="EI24" s="610"/>
      <c r="EJ24" s="614">
        <f>COUNTIF(F42:F47,DX24)</f>
        <v>0</v>
      </c>
      <c r="EK24" s="615"/>
      <c r="EL24" s="615"/>
      <c r="EM24" s="615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661"/>
      <c r="E25" s="661"/>
      <c r="F25" s="661"/>
      <c r="G25" s="661"/>
      <c r="H25" s="661"/>
      <c r="I25" s="661"/>
      <c r="J25" s="661"/>
      <c r="K25" s="2"/>
      <c r="L25" s="690"/>
      <c r="M25" s="690"/>
      <c r="N25" s="690"/>
      <c r="O25" s="690"/>
      <c r="P25" s="690"/>
      <c r="Q25" s="690"/>
      <c r="R25" s="690"/>
      <c r="S25" s="690"/>
      <c r="T25" s="690"/>
      <c r="U25" s="690"/>
      <c r="V25" s="690"/>
      <c r="W25" s="690"/>
      <c r="X25" s="690"/>
      <c r="Y25" s="690"/>
      <c r="Z25" s="690"/>
      <c r="AA25" s="690"/>
      <c r="AB25" s="690"/>
      <c r="AC25" s="690"/>
      <c r="AD25" s="690"/>
      <c r="AE25" s="690"/>
      <c r="AF25" s="690"/>
      <c r="AG25" s="690"/>
      <c r="AH25" s="690"/>
      <c r="AI25" s="690"/>
      <c r="AJ25" s="690"/>
      <c r="AK25" s="690"/>
      <c r="AL25" s="690"/>
      <c r="AM25" s="690"/>
      <c r="AN25" s="690"/>
      <c r="AO25" s="690"/>
      <c r="AP25" s="690"/>
      <c r="AQ25" s="690"/>
      <c r="AR25" s="690"/>
      <c r="AS25" s="690"/>
      <c r="AT25" s="690"/>
      <c r="AU25" s="690"/>
      <c r="AV25" s="690"/>
      <c r="AW25" s="690"/>
      <c r="AX25" s="690"/>
      <c r="AY25" s="690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661"/>
      <c r="BR25" s="661"/>
      <c r="BS25" s="661"/>
      <c r="BT25" s="661"/>
      <c r="BU25" s="661"/>
      <c r="BV25" s="661"/>
      <c r="BW25" s="661"/>
      <c r="BX25" s="661"/>
      <c r="BY25" s="661"/>
      <c r="BZ25" s="661"/>
      <c r="CA25" s="661"/>
      <c r="CB25" s="5"/>
      <c r="CC25" s="693"/>
      <c r="CD25" s="693"/>
      <c r="CE25" s="693"/>
      <c r="CF25" s="693"/>
      <c r="CG25" s="693"/>
      <c r="CH25" s="693"/>
      <c r="CI25" s="697"/>
      <c r="CJ25" s="697"/>
      <c r="CK25" s="697"/>
      <c r="CL25" s="697"/>
      <c r="CM25" s="693"/>
      <c r="CN25" s="693"/>
      <c r="CO25" s="693"/>
      <c r="CP25" s="693"/>
      <c r="CQ25" s="693"/>
      <c r="CR25" s="693"/>
      <c r="CS25" s="693"/>
      <c r="CT25" s="646"/>
      <c r="CU25" s="646"/>
      <c r="CV25" s="646"/>
      <c r="CW25" s="646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41"/>
      <c r="DN25" s="42"/>
      <c r="DO25" s="2"/>
      <c r="DP25" s="2"/>
      <c r="DQ25" s="651"/>
      <c r="DR25" s="399"/>
      <c r="DS25" s="399"/>
      <c r="DT25" s="399"/>
      <c r="DU25" s="399"/>
      <c r="DV25" s="399"/>
      <c r="DW25" s="652"/>
      <c r="DX25" s="604"/>
      <c r="DY25" s="605"/>
      <c r="DZ25" s="605"/>
      <c r="EA25" s="605"/>
      <c r="EB25" s="606"/>
      <c r="EC25" s="606"/>
      <c r="ED25" s="606"/>
      <c r="EE25" s="607"/>
      <c r="EF25" s="611"/>
      <c r="EG25" s="612"/>
      <c r="EH25" s="612"/>
      <c r="EI25" s="613"/>
      <c r="EJ25" s="616"/>
      <c r="EK25" s="616"/>
      <c r="EL25" s="616"/>
      <c r="EM25" s="616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662"/>
      <c r="BR26" s="662"/>
      <c r="BS26" s="662"/>
      <c r="BT26" s="662"/>
      <c r="BU26" s="662"/>
      <c r="BV26" s="662"/>
      <c r="BW26" s="662"/>
      <c r="BX26" s="662"/>
      <c r="BY26" s="662"/>
      <c r="BZ26" s="662"/>
      <c r="CA26" s="662"/>
      <c r="CB26" s="70"/>
      <c r="CC26" s="694"/>
      <c r="CD26" s="694"/>
      <c r="CE26" s="694"/>
      <c r="CF26" s="694"/>
      <c r="CG26" s="694"/>
      <c r="CH26" s="694"/>
      <c r="CI26" s="698"/>
      <c r="CJ26" s="698"/>
      <c r="CK26" s="698"/>
      <c r="CL26" s="698"/>
      <c r="CM26" s="694"/>
      <c r="CN26" s="694"/>
      <c r="CO26" s="694"/>
      <c r="CP26" s="694"/>
      <c r="CQ26" s="694"/>
      <c r="CR26" s="694"/>
      <c r="CS26" s="694"/>
      <c r="CT26" s="647"/>
      <c r="CU26" s="647"/>
      <c r="CV26" s="647"/>
      <c r="CW26" s="647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41"/>
      <c r="DN26" s="42"/>
      <c r="DO26" s="2"/>
      <c r="DP26" s="2"/>
      <c r="DQ26" s="653"/>
      <c r="DR26" s="409"/>
      <c r="DS26" s="409"/>
      <c r="DT26" s="409"/>
      <c r="DU26" s="409"/>
      <c r="DV26" s="409"/>
      <c r="DW26" s="654"/>
      <c r="DX26" s="600" t="s">
        <v>64</v>
      </c>
      <c r="DY26" s="601"/>
      <c r="DZ26" s="601"/>
      <c r="EA26" s="601"/>
      <c r="EB26" s="602"/>
      <c r="EC26" s="602"/>
      <c r="ED26" s="602"/>
      <c r="EE26" s="603"/>
      <c r="EF26" s="608">
        <v>0.08</v>
      </c>
      <c r="EG26" s="609"/>
      <c r="EH26" s="609"/>
      <c r="EI26" s="610"/>
      <c r="EJ26" s="614">
        <f>COUNTIF(F42:F47,DX26)</f>
        <v>0</v>
      </c>
      <c r="EK26" s="615"/>
      <c r="EL26" s="615"/>
      <c r="EM26" s="615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629" t="s">
        <v>5</v>
      </c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F27" s="630"/>
      <c r="AG27" s="630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632" t="s">
        <v>30</v>
      </c>
      <c r="BR27" s="632"/>
      <c r="BS27" s="632"/>
      <c r="BT27" s="632"/>
      <c r="BU27" s="632"/>
      <c r="BV27" s="632"/>
      <c r="BW27" s="632"/>
      <c r="BX27" s="632"/>
      <c r="BY27" s="632"/>
      <c r="BZ27" s="632"/>
      <c r="CA27" s="632"/>
      <c r="CB27" s="69"/>
      <c r="CC27" s="635"/>
      <c r="CD27" s="636"/>
      <c r="CE27" s="636"/>
      <c r="CF27" s="636"/>
      <c r="CG27" s="636"/>
      <c r="CH27" s="636"/>
      <c r="CI27" s="636"/>
      <c r="CJ27" s="637"/>
      <c r="CK27" s="637"/>
      <c r="CL27" s="16"/>
      <c r="CM27" s="490" t="s">
        <v>8</v>
      </c>
      <c r="CN27" s="461"/>
      <c r="CO27" s="635"/>
      <c r="CP27" s="635"/>
      <c r="CQ27" s="635"/>
      <c r="CR27" s="635"/>
      <c r="CS27" s="635"/>
      <c r="CT27" s="635"/>
      <c r="CU27" s="635"/>
      <c r="CV27" s="635"/>
      <c r="CW27" s="635"/>
      <c r="CX27" s="2"/>
      <c r="CY27" s="63"/>
      <c r="CZ27" s="63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41"/>
      <c r="DN27" s="42"/>
      <c r="DO27" s="2"/>
      <c r="DP27" s="2"/>
      <c r="DQ27" s="653"/>
      <c r="DR27" s="409"/>
      <c r="DS27" s="409"/>
      <c r="DT27" s="409"/>
      <c r="DU27" s="409"/>
      <c r="DV27" s="409"/>
      <c r="DW27" s="654"/>
      <c r="DX27" s="604"/>
      <c r="DY27" s="605"/>
      <c r="DZ27" s="605"/>
      <c r="EA27" s="605"/>
      <c r="EB27" s="606"/>
      <c r="EC27" s="606"/>
      <c r="ED27" s="606"/>
      <c r="EE27" s="607"/>
      <c r="EF27" s="611"/>
      <c r="EG27" s="612"/>
      <c r="EH27" s="612"/>
      <c r="EI27" s="613"/>
      <c r="EJ27" s="616"/>
      <c r="EK27" s="616"/>
      <c r="EL27" s="616"/>
      <c r="EM27" s="616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633"/>
      <c r="BR28" s="633"/>
      <c r="BS28" s="633"/>
      <c r="BT28" s="633"/>
      <c r="BU28" s="633"/>
      <c r="BV28" s="633"/>
      <c r="BW28" s="633"/>
      <c r="BX28" s="633"/>
      <c r="BY28" s="633"/>
      <c r="BZ28" s="633"/>
      <c r="CA28" s="633"/>
      <c r="CB28" s="5"/>
      <c r="CC28" s="638"/>
      <c r="CD28" s="638"/>
      <c r="CE28" s="638"/>
      <c r="CF28" s="638"/>
      <c r="CG28" s="638"/>
      <c r="CH28" s="638"/>
      <c r="CI28" s="638"/>
      <c r="CJ28" s="639"/>
      <c r="CK28" s="639"/>
      <c r="CL28" s="2"/>
      <c r="CM28" s="549"/>
      <c r="CN28" s="549"/>
      <c r="CO28" s="642"/>
      <c r="CP28" s="642"/>
      <c r="CQ28" s="642"/>
      <c r="CR28" s="642"/>
      <c r="CS28" s="642"/>
      <c r="CT28" s="642"/>
      <c r="CU28" s="642"/>
      <c r="CV28" s="642"/>
      <c r="CW28" s="642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41"/>
      <c r="DN28" s="42"/>
      <c r="DO28" s="2"/>
      <c r="DP28" s="2"/>
      <c r="DQ28" s="653"/>
      <c r="DR28" s="409"/>
      <c r="DS28" s="409"/>
      <c r="DT28" s="409"/>
      <c r="DU28" s="409"/>
      <c r="DV28" s="409"/>
      <c r="DW28" s="654"/>
      <c r="DX28" s="600" t="s">
        <v>61</v>
      </c>
      <c r="DY28" s="601"/>
      <c r="DZ28" s="601"/>
      <c r="EA28" s="601"/>
      <c r="EB28" s="602"/>
      <c r="EC28" s="602"/>
      <c r="ED28" s="602"/>
      <c r="EE28" s="603"/>
      <c r="EF28" s="608"/>
      <c r="EG28" s="609"/>
      <c r="EH28" s="609"/>
      <c r="EI28" s="610"/>
      <c r="EJ28" s="614">
        <f>COUNTIF(F42:F47,DX28)</f>
        <v>0</v>
      </c>
      <c r="EK28" s="615"/>
      <c r="EL28" s="615"/>
      <c r="EM28" s="615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630"/>
      <c r="E29" s="630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  <c r="AE29" s="631"/>
      <c r="AF29" s="631"/>
      <c r="AG29" s="631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70"/>
      <c r="CC29" s="640"/>
      <c r="CD29" s="640"/>
      <c r="CE29" s="640"/>
      <c r="CF29" s="640"/>
      <c r="CG29" s="640"/>
      <c r="CH29" s="640"/>
      <c r="CI29" s="640"/>
      <c r="CJ29" s="641"/>
      <c r="CK29" s="641"/>
      <c r="CL29" s="13"/>
      <c r="CM29" s="594"/>
      <c r="CN29" s="594"/>
      <c r="CO29" s="643"/>
      <c r="CP29" s="643"/>
      <c r="CQ29" s="643"/>
      <c r="CR29" s="643"/>
      <c r="CS29" s="643"/>
      <c r="CT29" s="643"/>
      <c r="CU29" s="643"/>
      <c r="CV29" s="643"/>
      <c r="CW29" s="643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41"/>
      <c r="DN29" s="42"/>
      <c r="DO29" s="2"/>
      <c r="DP29" s="2"/>
      <c r="DQ29" s="653"/>
      <c r="DR29" s="409"/>
      <c r="DS29" s="409"/>
      <c r="DT29" s="409"/>
      <c r="DU29" s="409"/>
      <c r="DV29" s="409"/>
      <c r="DW29" s="654"/>
      <c r="DX29" s="604"/>
      <c r="DY29" s="605"/>
      <c r="DZ29" s="605"/>
      <c r="EA29" s="605"/>
      <c r="EB29" s="606"/>
      <c r="EC29" s="606"/>
      <c r="ED29" s="606"/>
      <c r="EE29" s="607"/>
      <c r="EF29" s="611"/>
      <c r="EG29" s="612"/>
      <c r="EH29" s="612"/>
      <c r="EI29" s="613"/>
      <c r="EJ29" s="616"/>
      <c r="EK29" s="616"/>
      <c r="EL29" s="616"/>
      <c r="EM29" s="616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5"/>
      <c r="F30" s="6"/>
      <c r="G30" s="7"/>
      <c r="H30" s="7"/>
      <c r="I30" s="7"/>
      <c r="J30" s="7"/>
      <c r="K30" s="7"/>
      <c r="L30" s="7"/>
      <c r="M30" s="8"/>
      <c r="N30" s="664"/>
      <c r="O30" s="665"/>
      <c r="P30" s="665"/>
      <c r="Q30" s="665"/>
      <c r="R30" s="665"/>
      <c r="S30" s="666"/>
      <c r="T30" s="667"/>
      <c r="U30" s="658"/>
      <c r="V30" s="668"/>
      <c r="W30" s="624"/>
      <c r="X30" s="624"/>
      <c r="Y30" s="628"/>
      <c r="Z30" s="624" t="s">
        <v>3</v>
      </c>
      <c r="AA30" s="625"/>
      <c r="AB30" s="625"/>
      <c r="AC30" s="669"/>
      <c r="AD30" s="627"/>
      <c r="AE30" s="628"/>
      <c r="AF30" s="624"/>
      <c r="AG30" s="624"/>
      <c r="AH30" s="628"/>
      <c r="AI30" s="624" t="s">
        <v>4</v>
      </c>
      <c r="AJ30" s="625"/>
      <c r="AK30" s="626"/>
      <c r="AL30" s="627"/>
      <c r="AM30" s="627"/>
      <c r="AN30" s="628"/>
      <c r="AO30" s="624"/>
      <c r="AP30" s="624"/>
      <c r="AQ30" s="628"/>
      <c r="AR30" s="624" t="s">
        <v>2</v>
      </c>
      <c r="AS30" s="624"/>
      <c r="AT30" s="628"/>
      <c r="AU30" s="658"/>
      <c r="AV30" s="65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660" t="s">
        <v>70</v>
      </c>
      <c r="BR30" s="660"/>
      <c r="BS30" s="660"/>
      <c r="BT30" s="660"/>
      <c r="BU30" s="660"/>
      <c r="BV30" s="660"/>
      <c r="BW30" s="660"/>
      <c r="BX30" s="660"/>
      <c r="BY30" s="660"/>
      <c r="BZ30" s="660"/>
      <c r="CA30" s="660"/>
      <c r="CB30" s="69"/>
      <c r="CC30" s="617"/>
      <c r="CD30" s="617"/>
      <c r="CE30" s="617"/>
      <c r="CF30" s="617"/>
      <c r="CG30" s="617"/>
      <c r="CH30" s="617"/>
      <c r="CI30" s="617"/>
      <c r="CJ30" s="617"/>
      <c r="CK30" s="617"/>
      <c r="CL30" s="617"/>
      <c r="CM30" s="617"/>
      <c r="CN30" s="617"/>
      <c r="CO30" s="617"/>
      <c r="CP30" s="617"/>
      <c r="CQ30" s="617"/>
      <c r="CR30" s="617"/>
      <c r="CS30" s="617"/>
      <c r="CT30" s="617"/>
      <c r="CU30" s="617"/>
      <c r="CV30" s="617"/>
      <c r="CW30" s="617"/>
      <c r="CX30" s="2"/>
      <c r="CY30" s="2"/>
      <c r="CZ30" s="48"/>
      <c r="DA30" s="48"/>
      <c r="DB30" s="48"/>
      <c r="DC30" s="48"/>
      <c r="DD30" s="48"/>
      <c r="DE30" s="2"/>
      <c r="DF30" s="20"/>
      <c r="DG30" s="2"/>
      <c r="DH30" s="2"/>
      <c r="DI30" s="2"/>
      <c r="DJ30" s="2"/>
      <c r="DK30" s="2"/>
      <c r="DL30" s="2"/>
      <c r="DM30" s="41"/>
      <c r="DN30" s="42"/>
      <c r="DO30" s="2"/>
      <c r="DP30" s="2"/>
      <c r="DQ30" s="653"/>
      <c r="DR30" s="409"/>
      <c r="DS30" s="409"/>
      <c r="DT30" s="409"/>
      <c r="DU30" s="409"/>
      <c r="DV30" s="409"/>
      <c r="DW30" s="654"/>
      <c r="DX30" s="600"/>
      <c r="DY30" s="601"/>
      <c r="DZ30" s="601"/>
      <c r="EA30" s="601"/>
      <c r="EB30" s="602"/>
      <c r="EC30" s="602"/>
      <c r="ED30" s="602"/>
      <c r="EE30" s="603"/>
      <c r="EF30" s="608"/>
      <c r="EG30" s="609"/>
      <c r="EH30" s="609"/>
      <c r="EI30" s="610"/>
      <c r="EJ30" s="614"/>
      <c r="EK30" s="615"/>
      <c r="EL30" s="615"/>
      <c r="EM30" s="615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492" t="s">
        <v>20</v>
      </c>
      <c r="O31" s="549"/>
      <c r="P31" s="549"/>
      <c r="Q31" s="549"/>
      <c r="R31" s="549"/>
      <c r="S31" s="550"/>
      <c r="T31" s="554" t="str">
        <f>EB15</f>
        <v/>
      </c>
      <c r="U31" s="555"/>
      <c r="V31" s="556"/>
      <c r="W31" s="560" t="str">
        <f>EC15</f>
        <v/>
      </c>
      <c r="X31" s="560"/>
      <c r="Y31" s="560"/>
      <c r="Z31" s="560" t="str">
        <f>ED15</f>
        <v/>
      </c>
      <c r="AA31" s="562"/>
      <c r="AB31" s="562"/>
      <c r="AC31" s="564" t="str">
        <f>EE15</f>
        <v/>
      </c>
      <c r="AD31" s="565"/>
      <c r="AE31" s="560"/>
      <c r="AF31" s="560" t="str">
        <f>EF15</f>
        <v/>
      </c>
      <c r="AG31" s="560"/>
      <c r="AH31" s="560"/>
      <c r="AI31" s="560" t="str">
        <f>EG15</f>
        <v/>
      </c>
      <c r="AJ31" s="562"/>
      <c r="AK31" s="568"/>
      <c r="AL31" s="565" t="str">
        <f>EH15</f>
        <v/>
      </c>
      <c r="AM31" s="565"/>
      <c r="AN31" s="560"/>
      <c r="AO31" s="560" t="str">
        <f>EI15</f>
        <v/>
      </c>
      <c r="AP31" s="560"/>
      <c r="AQ31" s="560"/>
      <c r="AR31" s="560" t="str">
        <f>IF(EB14=0,"",EJ15)</f>
        <v/>
      </c>
      <c r="AS31" s="560"/>
      <c r="AT31" s="560"/>
      <c r="AU31" s="575" t="s">
        <v>9</v>
      </c>
      <c r="AV31" s="576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661"/>
      <c r="BR31" s="661"/>
      <c r="BS31" s="661"/>
      <c r="BT31" s="661"/>
      <c r="BU31" s="661"/>
      <c r="BV31" s="661"/>
      <c r="BW31" s="661"/>
      <c r="BX31" s="661"/>
      <c r="BY31" s="661"/>
      <c r="BZ31" s="661"/>
      <c r="CA31" s="661"/>
      <c r="CB31" s="5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2"/>
      <c r="CY31" s="2"/>
      <c r="CZ31" s="48"/>
      <c r="DA31" s="48"/>
      <c r="DB31" s="48"/>
      <c r="DC31" s="48"/>
      <c r="DD31" s="48"/>
      <c r="DE31" s="2"/>
      <c r="DF31" s="20"/>
      <c r="DG31" s="2"/>
      <c r="DH31" s="2"/>
      <c r="DI31" s="2"/>
      <c r="DJ31" s="2"/>
      <c r="DK31" s="2"/>
      <c r="DL31" s="2"/>
      <c r="DM31" s="41"/>
      <c r="DN31" s="42"/>
      <c r="DO31" s="2"/>
      <c r="DP31" s="2"/>
      <c r="DQ31" s="653"/>
      <c r="DR31" s="409"/>
      <c r="DS31" s="409"/>
      <c r="DT31" s="409"/>
      <c r="DU31" s="409"/>
      <c r="DV31" s="409"/>
      <c r="DW31" s="654"/>
      <c r="DX31" s="604"/>
      <c r="DY31" s="605"/>
      <c r="DZ31" s="605"/>
      <c r="EA31" s="605"/>
      <c r="EB31" s="606"/>
      <c r="EC31" s="606"/>
      <c r="ED31" s="606"/>
      <c r="EE31" s="607"/>
      <c r="EF31" s="611"/>
      <c r="EG31" s="612"/>
      <c r="EH31" s="612"/>
      <c r="EI31" s="613"/>
      <c r="EJ31" s="616"/>
      <c r="EK31" s="616"/>
      <c r="EL31" s="616"/>
      <c r="EM31" s="616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670"/>
      <c r="H32" s="671"/>
      <c r="I32" s="671"/>
      <c r="J32" s="672" t="s">
        <v>6</v>
      </c>
      <c r="K32" s="673"/>
      <c r="L32" s="673"/>
      <c r="M32" s="12"/>
      <c r="N32" s="593"/>
      <c r="O32" s="594"/>
      <c r="P32" s="594"/>
      <c r="Q32" s="594"/>
      <c r="R32" s="594"/>
      <c r="S32" s="595"/>
      <c r="T32" s="620"/>
      <c r="U32" s="582"/>
      <c r="V32" s="621"/>
      <c r="W32" s="622"/>
      <c r="X32" s="622"/>
      <c r="Y32" s="622"/>
      <c r="Z32" s="622"/>
      <c r="AA32" s="581"/>
      <c r="AB32" s="581"/>
      <c r="AC32" s="623"/>
      <c r="AD32" s="583"/>
      <c r="AE32" s="622"/>
      <c r="AF32" s="622"/>
      <c r="AG32" s="622"/>
      <c r="AH32" s="622"/>
      <c r="AI32" s="622"/>
      <c r="AJ32" s="581"/>
      <c r="AK32" s="663"/>
      <c r="AL32" s="583"/>
      <c r="AM32" s="583"/>
      <c r="AN32" s="622"/>
      <c r="AO32" s="622"/>
      <c r="AP32" s="622"/>
      <c r="AQ32" s="622"/>
      <c r="AR32" s="622"/>
      <c r="AS32" s="622"/>
      <c r="AT32" s="622"/>
      <c r="AU32" s="584"/>
      <c r="AV32" s="585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662"/>
      <c r="BR32" s="662"/>
      <c r="BS32" s="662"/>
      <c r="BT32" s="662"/>
      <c r="BU32" s="662"/>
      <c r="BV32" s="662"/>
      <c r="BW32" s="662"/>
      <c r="BX32" s="662"/>
      <c r="BY32" s="662"/>
      <c r="BZ32" s="662"/>
      <c r="CA32" s="662"/>
      <c r="CB32" s="70"/>
      <c r="CC32" s="619"/>
      <c r="CD32" s="619"/>
      <c r="CE32" s="619"/>
      <c r="CF32" s="619"/>
      <c r="CG32" s="619"/>
      <c r="CH32" s="619"/>
      <c r="CI32" s="619"/>
      <c r="CJ32" s="619"/>
      <c r="CK32" s="619"/>
      <c r="CL32" s="619"/>
      <c r="CM32" s="619"/>
      <c r="CN32" s="619"/>
      <c r="CO32" s="619"/>
      <c r="CP32" s="619"/>
      <c r="CQ32" s="619"/>
      <c r="CR32" s="619"/>
      <c r="CS32" s="619"/>
      <c r="CT32" s="619"/>
      <c r="CU32" s="619"/>
      <c r="CV32" s="619"/>
      <c r="CW32" s="619"/>
      <c r="CX32" s="2"/>
      <c r="CY32" s="2"/>
      <c r="CZ32" s="48"/>
      <c r="DA32" s="48"/>
      <c r="DB32" s="48"/>
      <c r="DC32" s="48"/>
      <c r="DD32" s="48"/>
      <c r="DE32" s="2"/>
      <c r="DF32" s="20"/>
      <c r="DG32" s="2"/>
      <c r="DH32" s="2"/>
      <c r="DI32" s="2"/>
      <c r="DJ32" s="2"/>
      <c r="DK32" s="2"/>
      <c r="DL32" s="2"/>
      <c r="DM32" s="41"/>
      <c r="DN32" s="42"/>
      <c r="DO32" s="2"/>
      <c r="DP32" s="2"/>
      <c r="DQ32" s="653"/>
      <c r="DR32" s="409"/>
      <c r="DS32" s="409"/>
      <c r="DT32" s="409"/>
      <c r="DU32" s="409"/>
      <c r="DV32" s="409"/>
      <c r="DW32" s="654"/>
      <c r="DX32" s="600" t="s">
        <v>17</v>
      </c>
      <c r="DY32" s="601"/>
      <c r="DZ32" s="601"/>
      <c r="EA32" s="601"/>
      <c r="EB32" s="602"/>
      <c r="EC32" s="602"/>
      <c r="ED32" s="602"/>
      <c r="EE32" s="603"/>
      <c r="EF32" s="608"/>
      <c r="EG32" s="609"/>
      <c r="EH32" s="609"/>
      <c r="EI32" s="610"/>
      <c r="EJ32" s="614">
        <f>SUM(EJ24:EM31)</f>
        <v>0</v>
      </c>
      <c r="EK32" s="615"/>
      <c r="EL32" s="615"/>
      <c r="EM32" s="615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671"/>
      <c r="H33" s="671"/>
      <c r="I33" s="671"/>
      <c r="J33" s="673"/>
      <c r="K33" s="673"/>
      <c r="L33" s="673"/>
      <c r="M33" s="12"/>
      <c r="N33" s="489"/>
      <c r="O33" s="461"/>
      <c r="P33" s="461"/>
      <c r="Q33" s="461"/>
      <c r="R33" s="461"/>
      <c r="S33" s="589"/>
      <c r="T33" s="590"/>
      <c r="U33" s="573"/>
      <c r="V33" s="591"/>
      <c r="W33" s="572"/>
      <c r="X33" s="572"/>
      <c r="Y33" s="571"/>
      <c r="Z33" s="572"/>
      <c r="AA33" s="579"/>
      <c r="AB33" s="579"/>
      <c r="AC33" s="592"/>
      <c r="AD33" s="570"/>
      <c r="AE33" s="571"/>
      <c r="AF33" s="572"/>
      <c r="AG33" s="572"/>
      <c r="AH33" s="571"/>
      <c r="AI33" s="572"/>
      <c r="AJ33" s="579"/>
      <c r="AK33" s="580"/>
      <c r="AL33" s="570"/>
      <c r="AM33" s="570"/>
      <c r="AN33" s="571"/>
      <c r="AO33" s="572"/>
      <c r="AP33" s="572"/>
      <c r="AQ33" s="571"/>
      <c r="AR33" s="572"/>
      <c r="AS33" s="572"/>
      <c r="AT33" s="571"/>
      <c r="AU33" s="573"/>
      <c r="AV33" s="574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41"/>
      <c r="DN33" s="42"/>
      <c r="DO33" s="2"/>
      <c r="DP33" s="2"/>
      <c r="DQ33" s="655"/>
      <c r="DR33" s="656"/>
      <c r="DS33" s="656"/>
      <c r="DT33" s="656"/>
      <c r="DU33" s="656"/>
      <c r="DV33" s="656"/>
      <c r="DW33" s="657"/>
      <c r="DX33" s="604"/>
      <c r="DY33" s="605"/>
      <c r="DZ33" s="605"/>
      <c r="EA33" s="605"/>
      <c r="EB33" s="606"/>
      <c r="EC33" s="606"/>
      <c r="ED33" s="606"/>
      <c r="EE33" s="607"/>
      <c r="EF33" s="611"/>
      <c r="EG33" s="612"/>
      <c r="EH33" s="612"/>
      <c r="EI33" s="613"/>
      <c r="EJ33" s="616"/>
      <c r="EK33" s="616"/>
      <c r="EL33" s="616"/>
      <c r="EM33" s="616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492" t="s">
        <v>1</v>
      </c>
      <c r="O34" s="549"/>
      <c r="P34" s="549"/>
      <c r="Q34" s="549"/>
      <c r="R34" s="549"/>
      <c r="S34" s="550"/>
      <c r="T34" s="596" t="str">
        <f>EB17</f>
        <v/>
      </c>
      <c r="U34" s="555"/>
      <c r="V34" s="565"/>
      <c r="W34" s="562" t="str">
        <f>EC17</f>
        <v/>
      </c>
      <c r="X34" s="555"/>
      <c r="Y34" s="565"/>
      <c r="Z34" s="562" t="str">
        <f>ED17</f>
        <v/>
      </c>
      <c r="AA34" s="555"/>
      <c r="AB34" s="555"/>
      <c r="AC34" s="596" t="str">
        <f>EE17</f>
        <v/>
      </c>
      <c r="AD34" s="555"/>
      <c r="AE34" s="565"/>
      <c r="AF34" s="562" t="str">
        <f>EF17</f>
        <v/>
      </c>
      <c r="AG34" s="555"/>
      <c r="AH34" s="565"/>
      <c r="AI34" s="562" t="str">
        <f>EG17</f>
        <v/>
      </c>
      <c r="AJ34" s="555"/>
      <c r="AK34" s="598"/>
      <c r="AL34" s="555" t="str">
        <f>EH17</f>
        <v/>
      </c>
      <c r="AM34" s="555"/>
      <c r="AN34" s="565"/>
      <c r="AO34" s="562" t="str">
        <f>EI17</f>
        <v/>
      </c>
      <c r="AP34" s="555"/>
      <c r="AQ34" s="565"/>
      <c r="AR34" s="562" t="str">
        <f>IF(EB16=0,"",EJ17)</f>
        <v/>
      </c>
      <c r="AS34" s="555"/>
      <c r="AT34" s="565"/>
      <c r="AU34" s="575" t="s">
        <v>9</v>
      </c>
      <c r="AV34" s="576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41"/>
      <c r="DN34" s="4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586" t="s">
        <v>13</v>
      </c>
      <c r="G35" s="587"/>
      <c r="H35" s="587"/>
      <c r="I35" s="587"/>
      <c r="J35" s="587"/>
      <c r="K35" s="587"/>
      <c r="L35" s="587"/>
      <c r="M35" s="588"/>
      <c r="N35" s="593"/>
      <c r="O35" s="594"/>
      <c r="P35" s="594"/>
      <c r="Q35" s="594"/>
      <c r="R35" s="594"/>
      <c r="S35" s="595"/>
      <c r="T35" s="597"/>
      <c r="U35" s="582"/>
      <c r="V35" s="583"/>
      <c r="W35" s="581"/>
      <c r="X35" s="582"/>
      <c r="Y35" s="583"/>
      <c r="Z35" s="581"/>
      <c r="AA35" s="582"/>
      <c r="AB35" s="582"/>
      <c r="AC35" s="597"/>
      <c r="AD35" s="582"/>
      <c r="AE35" s="583"/>
      <c r="AF35" s="581"/>
      <c r="AG35" s="582"/>
      <c r="AH35" s="583"/>
      <c r="AI35" s="581"/>
      <c r="AJ35" s="582"/>
      <c r="AK35" s="599"/>
      <c r="AL35" s="582"/>
      <c r="AM35" s="582"/>
      <c r="AN35" s="583"/>
      <c r="AO35" s="581"/>
      <c r="AP35" s="582"/>
      <c r="AQ35" s="583"/>
      <c r="AR35" s="581"/>
      <c r="AS35" s="582"/>
      <c r="AT35" s="583"/>
      <c r="AU35" s="584"/>
      <c r="AV35" s="585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46"/>
      <c r="BJ35" s="33"/>
      <c r="BK35" s="33"/>
      <c r="BL35" s="33"/>
      <c r="BM35" s="33"/>
      <c r="BN35" s="33"/>
      <c r="BO35" s="33"/>
      <c r="BP35" s="33"/>
      <c r="BQ35" s="37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9"/>
      <c r="CE35" s="39"/>
      <c r="CF35" s="40"/>
      <c r="CG35" s="39"/>
      <c r="CH35" s="39"/>
      <c r="CI35" s="40"/>
      <c r="CJ35" s="39"/>
      <c r="CK35" s="39"/>
      <c r="CL35" s="39"/>
      <c r="CM35" s="39"/>
      <c r="CN35" s="39"/>
      <c r="CO35" s="40"/>
      <c r="CP35" s="39"/>
      <c r="CQ35" s="39"/>
      <c r="CR35" s="40"/>
      <c r="CS35" s="39"/>
      <c r="CT35" s="39"/>
      <c r="CU35" s="40"/>
      <c r="CV35" s="39"/>
      <c r="CW35" s="39"/>
      <c r="CX35" s="40"/>
      <c r="CY35" s="39"/>
      <c r="CZ35" s="39"/>
      <c r="DA35" s="75"/>
      <c r="DB35" s="74"/>
      <c r="DC35" s="74"/>
      <c r="DD35" s="75"/>
      <c r="DE35" s="2"/>
      <c r="DF35" s="20"/>
      <c r="DG35" s="2"/>
      <c r="DH35" s="2"/>
      <c r="DI35" s="2"/>
      <c r="DJ35" s="2"/>
      <c r="DK35" s="2"/>
      <c r="DL35" s="2"/>
      <c r="DM35" s="41"/>
      <c r="DN35" s="4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586"/>
      <c r="G36" s="587"/>
      <c r="H36" s="587"/>
      <c r="I36" s="587"/>
      <c r="J36" s="587"/>
      <c r="K36" s="587"/>
      <c r="L36" s="587"/>
      <c r="M36" s="588"/>
      <c r="N36" s="489"/>
      <c r="O36" s="461"/>
      <c r="P36" s="461"/>
      <c r="Q36" s="461"/>
      <c r="R36" s="461"/>
      <c r="S36" s="589"/>
      <c r="T36" s="590"/>
      <c r="U36" s="573"/>
      <c r="V36" s="591"/>
      <c r="W36" s="572"/>
      <c r="X36" s="572"/>
      <c r="Y36" s="571"/>
      <c r="Z36" s="572"/>
      <c r="AA36" s="579"/>
      <c r="AB36" s="579"/>
      <c r="AC36" s="592"/>
      <c r="AD36" s="570"/>
      <c r="AE36" s="571"/>
      <c r="AF36" s="572"/>
      <c r="AG36" s="572"/>
      <c r="AH36" s="571"/>
      <c r="AI36" s="572"/>
      <c r="AJ36" s="579"/>
      <c r="AK36" s="580"/>
      <c r="AL36" s="570"/>
      <c r="AM36" s="570"/>
      <c r="AN36" s="571"/>
      <c r="AO36" s="572"/>
      <c r="AP36" s="572"/>
      <c r="AQ36" s="571"/>
      <c r="AR36" s="572"/>
      <c r="AS36" s="572"/>
      <c r="AT36" s="571"/>
      <c r="AU36" s="573"/>
      <c r="AV36" s="574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46"/>
      <c r="BJ36" s="2"/>
      <c r="BK36" s="138" t="s">
        <v>96</v>
      </c>
      <c r="BL36" s="138"/>
      <c r="BM36" s="138"/>
      <c r="BN36" s="138"/>
      <c r="BO36" s="138"/>
      <c r="BP36" s="138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41"/>
      <c r="DN36" s="42"/>
      <c r="DO36" s="2"/>
      <c r="DP36" s="2"/>
      <c r="DQ36" s="535" t="s">
        <v>57</v>
      </c>
      <c r="DR36" s="544"/>
      <c r="DS36" s="544"/>
      <c r="DT36" s="544"/>
      <c r="DU36" s="544"/>
      <c r="DV36" s="544"/>
      <c r="DW36" s="544"/>
      <c r="DX36" s="544"/>
      <c r="DY36" s="544"/>
      <c r="DZ36" s="544"/>
      <c r="EA36" s="544"/>
      <c r="EB36" s="544"/>
      <c r="EC36" s="544"/>
      <c r="ED36" s="545"/>
      <c r="EE36" s="535" t="s">
        <v>58</v>
      </c>
      <c r="EF36" s="541"/>
      <c r="EG36" s="541"/>
      <c r="EH36" s="544"/>
      <c r="EI36" s="544"/>
      <c r="EJ36" s="544"/>
      <c r="EK36" s="544"/>
      <c r="EL36" s="544"/>
      <c r="EM36" s="545"/>
      <c r="EN36" s="535" t="s">
        <v>16</v>
      </c>
      <c r="EO36" s="541"/>
      <c r="EP36" s="541"/>
      <c r="EQ36" s="544"/>
      <c r="ER36" s="544"/>
      <c r="ES36" s="544"/>
      <c r="ET36" s="544"/>
      <c r="EU36" s="544"/>
      <c r="EV36" s="545"/>
      <c r="EW36" s="535" t="s">
        <v>59</v>
      </c>
      <c r="EX36" s="544"/>
      <c r="EY36" s="544"/>
      <c r="EZ36" s="544"/>
      <c r="FA36" s="544"/>
      <c r="FB36" s="544"/>
      <c r="FC36" s="544"/>
      <c r="FD36" s="544"/>
      <c r="FE36" s="544"/>
      <c r="FF36" s="544"/>
      <c r="FG36" s="545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492" t="s">
        <v>21</v>
      </c>
      <c r="O37" s="549"/>
      <c r="P37" s="549"/>
      <c r="Q37" s="549"/>
      <c r="R37" s="549"/>
      <c r="S37" s="550"/>
      <c r="T37" s="554" t="str">
        <f>EB19</f>
        <v/>
      </c>
      <c r="U37" s="555"/>
      <c r="V37" s="556"/>
      <c r="W37" s="560" t="str">
        <f>EC19</f>
        <v/>
      </c>
      <c r="X37" s="560"/>
      <c r="Y37" s="560"/>
      <c r="Z37" s="560" t="str">
        <f>ED19</f>
        <v/>
      </c>
      <c r="AA37" s="562"/>
      <c r="AB37" s="562"/>
      <c r="AC37" s="564" t="str">
        <f>EE19</f>
        <v/>
      </c>
      <c r="AD37" s="565"/>
      <c r="AE37" s="560"/>
      <c r="AF37" s="560" t="str">
        <f>EF19</f>
        <v/>
      </c>
      <c r="AG37" s="560"/>
      <c r="AH37" s="560"/>
      <c r="AI37" s="560" t="str">
        <f>EG19</f>
        <v/>
      </c>
      <c r="AJ37" s="562"/>
      <c r="AK37" s="568"/>
      <c r="AL37" s="565" t="str">
        <f>EH19</f>
        <v/>
      </c>
      <c r="AM37" s="565"/>
      <c r="AN37" s="560"/>
      <c r="AO37" s="560" t="str">
        <f>EI19</f>
        <v/>
      </c>
      <c r="AP37" s="560"/>
      <c r="AQ37" s="560"/>
      <c r="AR37" s="560" t="str">
        <f>IF(EB18=0,"",EJ19)</f>
        <v/>
      </c>
      <c r="AS37" s="560"/>
      <c r="AT37" s="560"/>
      <c r="AU37" s="575" t="s">
        <v>9</v>
      </c>
      <c r="AV37" s="576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46"/>
      <c r="BJ37" s="2"/>
      <c r="BK37" s="139" t="s">
        <v>97</v>
      </c>
      <c r="BL37" s="140"/>
      <c r="BM37" s="141" t="s">
        <v>98</v>
      </c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41"/>
      <c r="DN37" s="42"/>
      <c r="DO37" s="2"/>
      <c r="DP37" s="2"/>
      <c r="DQ37" s="548"/>
      <c r="DR37" s="546"/>
      <c r="DS37" s="546"/>
      <c r="DT37" s="546"/>
      <c r="DU37" s="546"/>
      <c r="DV37" s="546"/>
      <c r="DW37" s="546"/>
      <c r="DX37" s="546"/>
      <c r="DY37" s="546"/>
      <c r="DZ37" s="546"/>
      <c r="EA37" s="546"/>
      <c r="EB37" s="546"/>
      <c r="EC37" s="546"/>
      <c r="ED37" s="547"/>
      <c r="EE37" s="542"/>
      <c r="EF37" s="543"/>
      <c r="EG37" s="543"/>
      <c r="EH37" s="546"/>
      <c r="EI37" s="546"/>
      <c r="EJ37" s="546"/>
      <c r="EK37" s="546"/>
      <c r="EL37" s="546"/>
      <c r="EM37" s="547"/>
      <c r="EN37" s="542"/>
      <c r="EO37" s="543"/>
      <c r="EP37" s="543"/>
      <c r="EQ37" s="546"/>
      <c r="ER37" s="546"/>
      <c r="ES37" s="546"/>
      <c r="ET37" s="546"/>
      <c r="EU37" s="546"/>
      <c r="EV37" s="547"/>
      <c r="EW37" s="548"/>
      <c r="EX37" s="546"/>
      <c r="EY37" s="546"/>
      <c r="EZ37" s="546"/>
      <c r="FA37" s="546"/>
      <c r="FB37" s="546"/>
      <c r="FC37" s="546"/>
      <c r="FD37" s="546"/>
      <c r="FE37" s="546"/>
      <c r="FF37" s="546"/>
      <c r="FG37" s="547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551"/>
      <c r="O38" s="552"/>
      <c r="P38" s="552"/>
      <c r="Q38" s="552"/>
      <c r="R38" s="552"/>
      <c r="S38" s="553"/>
      <c r="T38" s="557"/>
      <c r="U38" s="558"/>
      <c r="V38" s="559"/>
      <c r="W38" s="561"/>
      <c r="X38" s="561"/>
      <c r="Y38" s="561"/>
      <c r="Z38" s="561"/>
      <c r="AA38" s="563"/>
      <c r="AB38" s="563"/>
      <c r="AC38" s="566"/>
      <c r="AD38" s="567"/>
      <c r="AE38" s="561"/>
      <c r="AF38" s="561"/>
      <c r="AG38" s="561"/>
      <c r="AH38" s="561"/>
      <c r="AI38" s="561"/>
      <c r="AJ38" s="563"/>
      <c r="AK38" s="569"/>
      <c r="AL38" s="567"/>
      <c r="AM38" s="567"/>
      <c r="AN38" s="561"/>
      <c r="AO38" s="561"/>
      <c r="AP38" s="561"/>
      <c r="AQ38" s="561"/>
      <c r="AR38" s="561"/>
      <c r="AS38" s="561"/>
      <c r="AT38" s="561"/>
      <c r="AU38" s="577"/>
      <c r="AV38" s="578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46"/>
      <c r="BJ38" s="2"/>
      <c r="BK38" s="140"/>
      <c r="BL38" s="140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41"/>
      <c r="DN38" s="42"/>
      <c r="DO38" s="2"/>
      <c r="DP38" s="2"/>
      <c r="DQ38" s="504" t="s">
        <v>79</v>
      </c>
      <c r="DR38" s="505"/>
      <c r="DS38" s="505"/>
      <c r="DT38" s="505"/>
      <c r="DU38" s="505"/>
      <c r="DV38" s="505"/>
      <c r="DW38" s="505"/>
      <c r="DX38" s="505"/>
      <c r="DY38" s="508" t="str">
        <f>IF(DQ38="","","：対象取引")</f>
        <v>：対象取引</v>
      </c>
      <c r="DZ38" s="509"/>
      <c r="EA38" s="509"/>
      <c r="EB38" s="509"/>
      <c r="EC38" s="509"/>
      <c r="ED38" s="510"/>
      <c r="EE38" s="477">
        <f>T42</f>
        <v>0</v>
      </c>
      <c r="EF38" s="478"/>
      <c r="EG38" s="478"/>
      <c r="EH38" s="513"/>
      <c r="EI38" s="513"/>
      <c r="EJ38" s="513"/>
      <c r="EK38" s="513"/>
      <c r="EL38" s="513"/>
      <c r="EM38" s="514"/>
      <c r="EN38" s="477" t="str">
        <f>AC42</f>
        <v/>
      </c>
      <c r="EO38" s="478"/>
      <c r="EP38" s="478"/>
      <c r="EQ38" s="513"/>
      <c r="ER38" s="513"/>
      <c r="ES38" s="513"/>
      <c r="ET38" s="513"/>
      <c r="EU38" s="513"/>
      <c r="EV38" s="514"/>
      <c r="EW38" s="477" t="str">
        <f>AL42</f>
        <v/>
      </c>
      <c r="EX38" s="478"/>
      <c r="EY38" s="478"/>
      <c r="EZ38" s="513"/>
      <c r="FA38" s="513"/>
      <c r="FB38" s="513"/>
      <c r="FC38" s="513"/>
      <c r="FD38" s="513"/>
      <c r="FE38" s="517"/>
      <c r="FF38" s="487" t="s">
        <v>9</v>
      </c>
      <c r="FG38" s="48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46"/>
      <c r="BJ39" s="2"/>
      <c r="BK39" s="139" t="s">
        <v>97</v>
      </c>
      <c r="BL39" s="140"/>
      <c r="BM39" s="143" t="s">
        <v>102</v>
      </c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41"/>
      <c r="DN39" s="42"/>
      <c r="DO39" s="2"/>
      <c r="DP39" s="2"/>
      <c r="DQ39" s="506"/>
      <c r="DR39" s="507"/>
      <c r="DS39" s="507"/>
      <c r="DT39" s="507"/>
      <c r="DU39" s="507"/>
      <c r="DV39" s="507"/>
      <c r="DW39" s="507"/>
      <c r="DX39" s="507"/>
      <c r="DY39" s="511"/>
      <c r="DZ39" s="511"/>
      <c r="EA39" s="511"/>
      <c r="EB39" s="511"/>
      <c r="EC39" s="511"/>
      <c r="ED39" s="512"/>
      <c r="EE39" s="481"/>
      <c r="EF39" s="482"/>
      <c r="EG39" s="482"/>
      <c r="EH39" s="515"/>
      <c r="EI39" s="515"/>
      <c r="EJ39" s="515"/>
      <c r="EK39" s="515"/>
      <c r="EL39" s="515"/>
      <c r="EM39" s="516"/>
      <c r="EN39" s="481"/>
      <c r="EO39" s="482"/>
      <c r="EP39" s="482"/>
      <c r="EQ39" s="515"/>
      <c r="ER39" s="515"/>
      <c r="ES39" s="515"/>
      <c r="ET39" s="515"/>
      <c r="EU39" s="515"/>
      <c r="EV39" s="516"/>
      <c r="EW39" s="481"/>
      <c r="EX39" s="482"/>
      <c r="EY39" s="482"/>
      <c r="EZ39" s="515"/>
      <c r="FA39" s="515"/>
      <c r="FB39" s="515"/>
      <c r="FC39" s="515"/>
      <c r="FD39" s="515"/>
      <c r="FE39" s="518"/>
      <c r="FF39" s="487"/>
      <c r="FG39" s="48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535" t="s">
        <v>57</v>
      </c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7"/>
      <c r="T40" s="535" t="s">
        <v>58</v>
      </c>
      <c r="U40" s="541"/>
      <c r="V40" s="541"/>
      <c r="W40" s="536"/>
      <c r="X40" s="536"/>
      <c r="Y40" s="536"/>
      <c r="Z40" s="536"/>
      <c r="AA40" s="536"/>
      <c r="AB40" s="537"/>
      <c r="AC40" s="535" t="s">
        <v>16</v>
      </c>
      <c r="AD40" s="541"/>
      <c r="AE40" s="541"/>
      <c r="AF40" s="536"/>
      <c r="AG40" s="536"/>
      <c r="AH40" s="536"/>
      <c r="AI40" s="536"/>
      <c r="AJ40" s="536"/>
      <c r="AK40" s="537"/>
      <c r="AL40" s="535" t="s">
        <v>59</v>
      </c>
      <c r="AM40" s="536"/>
      <c r="AN40" s="536"/>
      <c r="AO40" s="536"/>
      <c r="AP40" s="536"/>
      <c r="AQ40" s="536"/>
      <c r="AR40" s="536"/>
      <c r="AS40" s="536"/>
      <c r="AT40" s="536"/>
      <c r="AU40" s="536"/>
      <c r="AV40" s="537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46"/>
      <c r="BJ40" s="2"/>
      <c r="BK40" s="140"/>
      <c r="BL40" s="140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41"/>
      <c r="DN40" s="42"/>
      <c r="DO40" s="2"/>
      <c r="DP40" s="2"/>
      <c r="DQ40" s="504">
        <f>F44</f>
        <v>0</v>
      </c>
      <c r="DR40" s="505"/>
      <c r="DS40" s="505"/>
      <c r="DT40" s="505"/>
      <c r="DU40" s="505"/>
      <c r="DV40" s="505"/>
      <c r="DW40" s="505"/>
      <c r="DX40" s="505"/>
      <c r="DY40" s="508" t="str">
        <f t="shared" ref="DY40" si="0">IF(DQ40="","","：対象取引")</f>
        <v>：対象取引</v>
      </c>
      <c r="DZ40" s="509"/>
      <c r="EA40" s="509"/>
      <c r="EB40" s="509"/>
      <c r="EC40" s="509"/>
      <c r="ED40" s="510"/>
      <c r="EE40" s="477">
        <f>T44</f>
        <v>0</v>
      </c>
      <c r="EF40" s="478"/>
      <c r="EG40" s="478"/>
      <c r="EH40" s="513"/>
      <c r="EI40" s="513"/>
      <c r="EJ40" s="513"/>
      <c r="EK40" s="513"/>
      <c r="EL40" s="513"/>
      <c r="EM40" s="514"/>
      <c r="EN40" s="477" t="str">
        <f>AC44</f>
        <v/>
      </c>
      <c r="EO40" s="478"/>
      <c r="EP40" s="478"/>
      <c r="EQ40" s="513"/>
      <c r="ER40" s="513"/>
      <c r="ES40" s="513"/>
      <c r="ET40" s="513"/>
      <c r="EU40" s="513"/>
      <c r="EV40" s="514"/>
      <c r="EW40" s="477" t="str">
        <f>AL44</f>
        <v/>
      </c>
      <c r="EX40" s="478"/>
      <c r="EY40" s="478"/>
      <c r="EZ40" s="513"/>
      <c r="FA40" s="513"/>
      <c r="FB40" s="513"/>
      <c r="FC40" s="513"/>
      <c r="FD40" s="513"/>
      <c r="FE40" s="517"/>
      <c r="FF40" s="487" t="s">
        <v>9</v>
      </c>
      <c r="FG40" s="48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538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40"/>
      <c r="T41" s="542"/>
      <c r="U41" s="543"/>
      <c r="V41" s="543"/>
      <c r="W41" s="539"/>
      <c r="X41" s="539"/>
      <c r="Y41" s="539"/>
      <c r="Z41" s="539"/>
      <c r="AA41" s="539"/>
      <c r="AB41" s="540"/>
      <c r="AC41" s="542"/>
      <c r="AD41" s="543"/>
      <c r="AE41" s="543"/>
      <c r="AF41" s="539"/>
      <c r="AG41" s="539"/>
      <c r="AH41" s="539"/>
      <c r="AI41" s="539"/>
      <c r="AJ41" s="539"/>
      <c r="AK41" s="540"/>
      <c r="AL41" s="538"/>
      <c r="AM41" s="539"/>
      <c r="AN41" s="539"/>
      <c r="AO41" s="539"/>
      <c r="AP41" s="539"/>
      <c r="AQ41" s="539"/>
      <c r="AR41" s="539"/>
      <c r="AS41" s="539"/>
      <c r="AT41" s="539"/>
      <c r="AU41" s="539"/>
      <c r="AV41" s="540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46"/>
      <c r="BJ41" s="2"/>
      <c r="BK41" s="138"/>
      <c r="BL41" s="142"/>
      <c r="BM41" s="141" t="s">
        <v>99</v>
      </c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41"/>
      <c r="DN41" s="42"/>
      <c r="DO41" s="2"/>
      <c r="DP41" s="2"/>
      <c r="DQ41" s="506"/>
      <c r="DR41" s="507"/>
      <c r="DS41" s="507"/>
      <c r="DT41" s="507"/>
      <c r="DU41" s="507"/>
      <c r="DV41" s="507"/>
      <c r="DW41" s="507"/>
      <c r="DX41" s="507"/>
      <c r="DY41" s="511"/>
      <c r="DZ41" s="511"/>
      <c r="EA41" s="511"/>
      <c r="EB41" s="511"/>
      <c r="EC41" s="511"/>
      <c r="ED41" s="512"/>
      <c r="EE41" s="481"/>
      <c r="EF41" s="482"/>
      <c r="EG41" s="482"/>
      <c r="EH41" s="515"/>
      <c r="EI41" s="515"/>
      <c r="EJ41" s="515"/>
      <c r="EK41" s="515"/>
      <c r="EL41" s="515"/>
      <c r="EM41" s="516"/>
      <c r="EN41" s="481"/>
      <c r="EO41" s="482"/>
      <c r="EP41" s="482"/>
      <c r="EQ41" s="515"/>
      <c r="ER41" s="515"/>
      <c r="ES41" s="515"/>
      <c r="ET41" s="515"/>
      <c r="EU41" s="515"/>
      <c r="EV41" s="516"/>
      <c r="EW41" s="481"/>
      <c r="EX41" s="482"/>
      <c r="EY41" s="482"/>
      <c r="EZ41" s="515"/>
      <c r="FA41" s="515"/>
      <c r="FB41" s="515"/>
      <c r="FC41" s="515"/>
      <c r="FD41" s="515"/>
      <c r="FE41" s="518"/>
      <c r="FF41" s="487"/>
      <c r="FG41" s="48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519"/>
      <c r="G42" s="520"/>
      <c r="H42" s="520"/>
      <c r="I42" s="520"/>
      <c r="J42" s="520"/>
      <c r="K42" s="520"/>
      <c r="L42" s="520"/>
      <c r="M42" s="520"/>
      <c r="N42" s="508" t="str">
        <f>IF(F42="","","：対象取引")</f>
        <v/>
      </c>
      <c r="O42" s="509"/>
      <c r="P42" s="509"/>
      <c r="Q42" s="509"/>
      <c r="R42" s="509"/>
      <c r="S42" s="510"/>
      <c r="T42" s="523"/>
      <c r="U42" s="524"/>
      <c r="V42" s="524"/>
      <c r="W42" s="525"/>
      <c r="X42" s="525"/>
      <c r="Y42" s="525"/>
      <c r="Z42" s="525"/>
      <c r="AA42" s="525"/>
      <c r="AB42" s="526"/>
      <c r="AC42" s="477" t="str">
        <f>IF(F42=$DX$24,ROUNDDOWN(T42*$EF$24,0),IF(F42=$DX$26,ROUNDDOWN(T42*$EF$26,0),IF(F42=$DX$28,"","")))</f>
        <v/>
      </c>
      <c r="AD42" s="478"/>
      <c r="AE42" s="478"/>
      <c r="AF42" s="479"/>
      <c r="AG42" s="479"/>
      <c r="AH42" s="479"/>
      <c r="AI42" s="479"/>
      <c r="AJ42" s="479"/>
      <c r="AK42" s="480"/>
      <c r="AL42" s="477" t="str">
        <f>IF(F42="","",IF(F42=$DX$28,T42,T42+AC42))</f>
        <v/>
      </c>
      <c r="AM42" s="478"/>
      <c r="AN42" s="478"/>
      <c r="AO42" s="479"/>
      <c r="AP42" s="479"/>
      <c r="AQ42" s="479"/>
      <c r="AR42" s="479"/>
      <c r="AS42" s="479"/>
      <c r="AT42" s="485"/>
      <c r="AU42" s="487" t="s">
        <v>9</v>
      </c>
      <c r="AV42" s="48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46"/>
      <c r="BJ42" s="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41"/>
      <c r="DN42" s="42"/>
      <c r="DO42" s="2"/>
      <c r="DP42" s="2"/>
      <c r="DQ42" s="504">
        <f>F46</f>
        <v>0</v>
      </c>
      <c r="DR42" s="505"/>
      <c r="DS42" s="505"/>
      <c r="DT42" s="505"/>
      <c r="DU42" s="505"/>
      <c r="DV42" s="505"/>
      <c r="DW42" s="505"/>
      <c r="DX42" s="505"/>
      <c r="DY42" s="508" t="str">
        <f t="shared" ref="DY42" si="1">IF(DQ42="","","：対象取引")</f>
        <v>：対象取引</v>
      </c>
      <c r="DZ42" s="509"/>
      <c r="EA42" s="509"/>
      <c r="EB42" s="509"/>
      <c r="EC42" s="509"/>
      <c r="ED42" s="510"/>
      <c r="EE42" s="477">
        <f t="shared" ref="EE42" si="2">T46</f>
        <v>0</v>
      </c>
      <c r="EF42" s="478"/>
      <c r="EG42" s="478"/>
      <c r="EH42" s="513"/>
      <c r="EI42" s="513"/>
      <c r="EJ42" s="513"/>
      <c r="EK42" s="513"/>
      <c r="EL42" s="513"/>
      <c r="EM42" s="514"/>
      <c r="EN42" s="477" t="str">
        <f t="shared" ref="EN42" si="3">AC46</f>
        <v/>
      </c>
      <c r="EO42" s="478"/>
      <c r="EP42" s="478"/>
      <c r="EQ42" s="513"/>
      <c r="ER42" s="513"/>
      <c r="ES42" s="513"/>
      <c r="ET42" s="513"/>
      <c r="EU42" s="513"/>
      <c r="EV42" s="514"/>
      <c r="EW42" s="477" t="str">
        <f t="shared" ref="EW42" si="4">AL46</f>
        <v/>
      </c>
      <c r="EX42" s="478"/>
      <c r="EY42" s="478"/>
      <c r="EZ42" s="513"/>
      <c r="FA42" s="513"/>
      <c r="FB42" s="513"/>
      <c r="FC42" s="513"/>
      <c r="FD42" s="513"/>
      <c r="FE42" s="517"/>
      <c r="FF42" s="487" t="s">
        <v>9</v>
      </c>
      <c r="FG42" s="48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521"/>
      <c r="G43" s="522"/>
      <c r="H43" s="522"/>
      <c r="I43" s="522"/>
      <c r="J43" s="522"/>
      <c r="K43" s="522"/>
      <c r="L43" s="522"/>
      <c r="M43" s="522"/>
      <c r="N43" s="511"/>
      <c r="O43" s="511"/>
      <c r="P43" s="511"/>
      <c r="Q43" s="511"/>
      <c r="R43" s="511"/>
      <c r="S43" s="512"/>
      <c r="T43" s="527"/>
      <c r="U43" s="528"/>
      <c r="V43" s="528"/>
      <c r="W43" s="529"/>
      <c r="X43" s="529"/>
      <c r="Y43" s="529"/>
      <c r="Z43" s="529"/>
      <c r="AA43" s="529"/>
      <c r="AB43" s="530"/>
      <c r="AC43" s="481"/>
      <c r="AD43" s="482"/>
      <c r="AE43" s="482"/>
      <c r="AF43" s="483"/>
      <c r="AG43" s="483"/>
      <c r="AH43" s="483"/>
      <c r="AI43" s="483"/>
      <c r="AJ43" s="483"/>
      <c r="AK43" s="484"/>
      <c r="AL43" s="481"/>
      <c r="AM43" s="482"/>
      <c r="AN43" s="482"/>
      <c r="AO43" s="483"/>
      <c r="AP43" s="483"/>
      <c r="AQ43" s="483"/>
      <c r="AR43" s="483"/>
      <c r="AS43" s="483"/>
      <c r="AT43" s="486"/>
      <c r="AU43" s="487"/>
      <c r="AV43" s="48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46"/>
      <c r="BJ43" s="2"/>
      <c r="BK43" s="138"/>
      <c r="BL43" s="142"/>
      <c r="BM43" s="141" t="s">
        <v>100</v>
      </c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41"/>
      <c r="DN43" s="42"/>
      <c r="DO43" s="2"/>
      <c r="DP43" s="2"/>
      <c r="DQ43" s="506"/>
      <c r="DR43" s="507"/>
      <c r="DS43" s="507"/>
      <c r="DT43" s="507"/>
      <c r="DU43" s="507"/>
      <c r="DV43" s="507"/>
      <c r="DW43" s="507"/>
      <c r="DX43" s="507"/>
      <c r="DY43" s="511"/>
      <c r="DZ43" s="511"/>
      <c r="EA43" s="511"/>
      <c r="EB43" s="511"/>
      <c r="EC43" s="511"/>
      <c r="ED43" s="512"/>
      <c r="EE43" s="481"/>
      <c r="EF43" s="482"/>
      <c r="EG43" s="482"/>
      <c r="EH43" s="515"/>
      <c r="EI43" s="515"/>
      <c r="EJ43" s="515"/>
      <c r="EK43" s="515"/>
      <c r="EL43" s="515"/>
      <c r="EM43" s="516"/>
      <c r="EN43" s="481"/>
      <c r="EO43" s="482"/>
      <c r="EP43" s="482"/>
      <c r="EQ43" s="515"/>
      <c r="ER43" s="515"/>
      <c r="ES43" s="515"/>
      <c r="ET43" s="515"/>
      <c r="EU43" s="515"/>
      <c r="EV43" s="516"/>
      <c r="EW43" s="481"/>
      <c r="EX43" s="482"/>
      <c r="EY43" s="482"/>
      <c r="EZ43" s="515"/>
      <c r="FA43" s="515"/>
      <c r="FB43" s="515"/>
      <c r="FC43" s="515"/>
      <c r="FD43" s="515"/>
      <c r="FE43" s="518"/>
      <c r="FF43" s="487"/>
      <c r="FG43" s="48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519"/>
      <c r="G44" s="520"/>
      <c r="H44" s="520"/>
      <c r="I44" s="520"/>
      <c r="J44" s="520"/>
      <c r="K44" s="520"/>
      <c r="L44" s="520"/>
      <c r="M44" s="520"/>
      <c r="N44" s="508" t="str">
        <f t="shared" ref="N44" si="5">IF(F44="","","：対象取引")</f>
        <v/>
      </c>
      <c r="O44" s="509"/>
      <c r="P44" s="509"/>
      <c r="Q44" s="509"/>
      <c r="R44" s="509"/>
      <c r="S44" s="510"/>
      <c r="T44" s="523"/>
      <c r="U44" s="524"/>
      <c r="V44" s="524"/>
      <c r="W44" s="525"/>
      <c r="X44" s="525"/>
      <c r="Y44" s="525"/>
      <c r="Z44" s="525"/>
      <c r="AA44" s="525"/>
      <c r="AB44" s="526"/>
      <c r="AC44" s="477" t="str">
        <f t="shared" ref="AC44" si="6">IF(F44=$DX$24,ROUNDDOWN(T44*$EF$24,0),IF(F44=$DX$26,ROUNDDOWN(T44*$EF$26,0),IF(F44=$DX$28,"","")))</f>
        <v/>
      </c>
      <c r="AD44" s="478"/>
      <c r="AE44" s="478"/>
      <c r="AF44" s="479"/>
      <c r="AG44" s="479"/>
      <c r="AH44" s="479"/>
      <c r="AI44" s="479"/>
      <c r="AJ44" s="479"/>
      <c r="AK44" s="480"/>
      <c r="AL44" s="477" t="str">
        <f t="shared" ref="AL44" si="7">IF(F44="","",IF(F44=$DX$28,T44,T44+AC44))</f>
        <v/>
      </c>
      <c r="AM44" s="478"/>
      <c r="AN44" s="478"/>
      <c r="AO44" s="479"/>
      <c r="AP44" s="479"/>
      <c r="AQ44" s="479"/>
      <c r="AR44" s="479"/>
      <c r="AS44" s="479"/>
      <c r="AT44" s="485"/>
      <c r="AU44" s="487" t="s">
        <v>9</v>
      </c>
      <c r="AV44" s="48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46"/>
      <c r="BJ44" s="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41"/>
      <c r="DN44" s="42"/>
      <c r="DO44" s="2"/>
      <c r="DP44" s="2"/>
      <c r="DQ44" s="471" t="s">
        <v>60</v>
      </c>
      <c r="DR44" s="508"/>
      <c r="DS44" s="508"/>
      <c r="DT44" s="508"/>
      <c r="DU44" s="508"/>
      <c r="DV44" s="508"/>
      <c r="DW44" s="508"/>
      <c r="DX44" s="508"/>
      <c r="DY44" s="508"/>
      <c r="DZ44" s="508"/>
      <c r="EA44" s="508"/>
      <c r="EB44" s="508"/>
      <c r="EC44" s="508"/>
      <c r="ED44" s="531"/>
      <c r="EE44" s="477">
        <f>SUM(EE38:EM43)</f>
        <v>0</v>
      </c>
      <c r="EF44" s="478"/>
      <c r="EG44" s="478"/>
      <c r="EH44" s="513"/>
      <c r="EI44" s="513"/>
      <c r="EJ44" s="513"/>
      <c r="EK44" s="513"/>
      <c r="EL44" s="513"/>
      <c r="EM44" s="514"/>
      <c r="EN44" s="477">
        <f>SUM(EN38:EV43)</f>
        <v>0</v>
      </c>
      <c r="EO44" s="478"/>
      <c r="EP44" s="478"/>
      <c r="EQ44" s="513"/>
      <c r="ER44" s="513"/>
      <c r="ES44" s="513"/>
      <c r="ET44" s="513"/>
      <c r="EU44" s="513"/>
      <c r="EV44" s="514"/>
      <c r="EW44" s="477">
        <f>EE44+EN44</f>
        <v>0</v>
      </c>
      <c r="EX44" s="478"/>
      <c r="EY44" s="478"/>
      <c r="EZ44" s="513"/>
      <c r="FA44" s="513"/>
      <c r="FB44" s="513"/>
      <c r="FC44" s="513"/>
      <c r="FD44" s="513"/>
      <c r="FE44" s="517"/>
      <c r="FF44" s="487" t="s">
        <v>9</v>
      </c>
      <c r="FG44" s="48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521"/>
      <c r="G45" s="522"/>
      <c r="H45" s="522"/>
      <c r="I45" s="522"/>
      <c r="J45" s="522"/>
      <c r="K45" s="522"/>
      <c r="L45" s="522"/>
      <c r="M45" s="522"/>
      <c r="N45" s="511"/>
      <c r="O45" s="511"/>
      <c r="P45" s="511"/>
      <c r="Q45" s="511"/>
      <c r="R45" s="511"/>
      <c r="S45" s="512"/>
      <c r="T45" s="527"/>
      <c r="U45" s="528"/>
      <c r="V45" s="528"/>
      <c r="W45" s="529"/>
      <c r="X45" s="529"/>
      <c r="Y45" s="529"/>
      <c r="Z45" s="529"/>
      <c r="AA45" s="529"/>
      <c r="AB45" s="530"/>
      <c r="AC45" s="481"/>
      <c r="AD45" s="482"/>
      <c r="AE45" s="482"/>
      <c r="AF45" s="483"/>
      <c r="AG45" s="483"/>
      <c r="AH45" s="483"/>
      <c r="AI45" s="483"/>
      <c r="AJ45" s="483"/>
      <c r="AK45" s="484"/>
      <c r="AL45" s="481"/>
      <c r="AM45" s="482"/>
      <c r="AN45" s="482"/>
      <c r="AO45" s="483"/>
      <c r="AP45" s="483"/>
      <c r="AQ45" s="483"/>
      <c r="AR45" s="483"/>
      <c r="AS45" s="483"/>
      <c r="AT45" s="486"/>
      <c r="AU45" s="487"/>
      <c r="AV45" s="48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46"/>
      <c r="BJ45" s="2"/>
      <c r="BK45" s="138"/>
      <c r="BL45" s="142"/>
      <c r="BM45" s="141" t="s">
        <v>103</v>
      </c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41"/>
      <c r="DN45" s="42"/>
      <c r="DO45" s="2"/>
      <c r="DP45" s="2"/>
      <c r="DQ45" s="532"/>
      <c r="DR45" s="533"/>
      <c r="DS45" s="533"/>
      <c r="DT45" s="533"/>
      <c r="DU45" s="533"/>
      <c r="DV45" s="533"/>
      <c r="DW45" s="533"/>
      <c r="DX45" s="533"/>
      <c r="DY45" s="533"/>
      <c r="DZ45" s="533"/>
      <c r="EA45" s="533"/>
      <c r="EB45" s="533"/>
      <c r="EC45" s="533"/>
      <c r="ED45" s="534"/>
      <c r="EE45" s="481"/>
      <c r="EF45" s="482"/>
      <c r="EG45" s="482"/>
      <c r="EH45" s="515"/>
      <c r="EI45" s="515"/>
      <c r="EJ45" s="515"/>
      <c r="EK45" s="515"/>
      <c r="EL45" s="515"/>
      <c r="EM45" s="516"/>
      <c r="EN45" s="481"/>
      <c r="EO45" s="482"/>
      <c r="EP45" s="482"/>
      <c r="EQ45" s="515"/>
      <c r="ER45" s="515"/>
      <c r="ES45" s="515"/>
      <c r="ET45" s="515"/>
      <c r="EU45" s="515"/>
      <c r="EV45" s="516"/>
      <c r="EW45" s="481"/>
      <c r="EX45" s="482"/>
      <c r="EY45" s="482"/>
      <c r="EZ45" s="515"/>
      <c r="FA45" s="515"/>
      <c r="FB45" s="515"/>
      <c r="FC45" s="515"/>
      <c r="FD45" s="515"/>
      <c r="FE45" s="518"/>
      <c r="FF45" s="487"/>
      <c r="FG45" s="48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519"/>
      <c r="G46" s="520"/>
      <c r="H46" s="520"/>
      <c r="I46" s="520"/>
      <c r="J46" s="520"/>
      <c r="K46" s="520"/>
      <c r="L46" s="520"/>
      <c r="M46" s="520"/>
      <c r="N46" s="508" t="str">
        <f t="shared" ref="N46" si="8">IF(F46="","","：対象取引")</f>
        <v/>
      </c>
      <c r="O46" s="509"/>
      <c r="P46" s="509"/>
      <c r="Q46" s="509"/>
      <c r="R46" s="509"/>
      <c r="S46" s="510"/>
      <c r="T46" s="523"/>
      <c r="U46" s="524"/>
      <c r="V46" s="524"/>
      <c r="W46" s="525"/>
      <c r="X46" s="525"/>
      <c r="Y46" s="525"/>
      <c r="Z46" s="525"/>
      <c r="AA46" s="525"/>
      <c r="AB46" s="526"/>
      <c r="AC46" s="477" t="str">
        <f t="shared" ref="AC46" si="9">IF(F46=$DX$24,ROUNDDOWN(T46*$EF$24,0),IF(F46=$DX$26,ROUNDDOWN(T46*$EF$26,0),IF(F46=$DX$28,"","")))</f>
        <v/>
      </c>
      <c r="AD46" s="478"/>
      <c r="AE46" s="478"/>
      <c r="AF46" s="479"/>
      <c r="AG46" s="479"/>
      <c r="AH46" s="479"/>
      <c r="AI46" s="479"/>
      <c r="AJ46" s="479"/>
      <c r="AK46" s="480"/>
      <c r="AL46" s="477" t="str">
        <f t="shared" ref="AL46" si="10">IF(F46="","",IF(F46=$DX$28,T46,T46+AC46))</f>
        <v/>
      </c>
      <c r="AM46" s="478"/>
      <c r="AN46" s="478"/>
      <c r="AO46" s="479"/>
      <c r="AP46" s="479"/>
      <c r="AQ46" s="479"/>
      <c r="AR46" s="479"/>
      <c r="AS46" s="479"/>
      <c r="AT46" s="485"/>
      <c r="AU46" s="487" t="s">
        <v>9</v>
      </c>
      <c r="AV46" s="48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46"/>
      <c r="BJ46" s="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41"/>
      <c r="DN46" s="4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521"/>
      <c r="G47" s="522"/>
      <c r="H47" s="522"/>
      <c r="I47" s="522"/>
      <c r="J47" s="522"/>
      <c r="K47" s="522"/>
      <c r="L47" s="522"/>
      <c r="M47" s="522"/>
      <c r="N47" s="511"/>
      <c r="O47" s="511"/>
      <c r="P47" s="511"/>
      <c r="Q47" s="511"/>
      <c r="R47" s="511"/>
      <c r="S47" s="512"/>
      <c r="T47" s="527"/>
      <c r="U47" s="528"/>
      <c r="V47" s="528"/>
      <c r="W47" s="529"/>
      <c r="X47" s="529"/>
      <c r="Y47" s="529"/>
      <c r="Z47" s="529"/>
      <c r="AA47" s="529"/>
      <c r="AB47" s="530"/>
      <c r="AC47" s="481"/>
      <c r="AD47" s="482"/>
      <c r="AE47" s="482"/>
      <c r="AF47" s="483"/>
      <c r="AG47" s="483"/>
      <c r="AH47" s="483"/>
      <c r="AI47" s="483"/>
      <c r="AJ47" s="483"/>
      <c r="AK47" s="484"/>
      <c r="AL47" s="481"/>
      <c r="AM47" s="482"/>
      <c r="AN47" s="482"/>
      <c r="AO47" s="483"/>
      <c r="AP47" s="483"/>
      <c r="AQ47" s="483"/>
      <c r="AR47" s="483"/>
      <c r="AS47" s="483"/>
      <c r="AT47" s="486"/>
      <c r="AU47" s="487"/>
      <c r="AV47" s="48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46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41"/>
      <c r="DN47" s="4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471" t="s">
        <v>60</v>
      </c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3"/>
      <c r="T48" s="477" t="str">
        <f>IF(EJ32=0,"",SUM(T42:AB47))</f>
        <v/>
      </c>
      <c r="U48" s="478"/>
      <c r="V48" s="478"/>
      <c r="W48" s="479"/>
      <c r="X48" s="479"/>
      <c r="Y48" s="479"/>
      <c r="Z48" s="479"/>
      <c r="AA48" s="479"/>
      <c r="AB48" s="480"/>
      <c r="AC48" s="477" t="str">
        <f>IF(EJ32=0,"",SUM(AC42:AK47))</f>
        <v/>
      </c>
      <c r="AD48" s="478"/>
      <c r="AE48" s="478"/>
      <c r="AF48" s="479"/>
      <c r="AG48" s="479"/>
      <c r="AH48" s="479"/>
      <c r="AI48" s="479"/>
      <c r="AJ48" s="479"/>
      <c r="AK48" s="480"/>
      <c r="AL48" s="477" t="str">
        <f>IF(EJ32=0,"",T48+AC48)</f>
        <v/>
      </c>
      <c r="AM48" s="478"/>
      <c r="AN48" s="478"/>
      <c r="AO48" s="479"/>
      <c r="AP48" s="479"/>
      <c r="AQ48" s="479"/>
      <c r="AR48" s="479"/>
      <c r="AS48" s="479"/>
      <c r="AT48" s="485"/>
      <c r="AU48" s="487" t="s">
        <v>9</v>
      </c>
      <c r="AV48" s="48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46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41"/>
      <c r="DN48" s="42"/>
      <c r="DO48" s="2"/>
      <c r="DP48" s="2"/>
      <c r="DQ48" s="80"/>
      <c r="DR48" s="80"/>
      <c r="DS48" s="80"/>
      <c r="DT48" s="80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474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6"/>
      <c r="T49" s="481"/>
      <c r="U49" s="482"/>
      <c r="V49" s="482"/>
      <c r="W49" s="483"/>
      <c r="X49" s="483"/>
      <c r="Y49" s="483"/>
      <c r="Z49" s="483"/>
      <c r="AA49" s="483"/>
      <c r="AB49" s="484"/>
      <c r="AC49" s="481"/>
      <c r="AD49" s="482"/>
      <c r="AE49" s="482"/>
      <c r="AF49" s="483"/>
      <c r="AG49" s="483"/>
      <c r="AH49" s="483"/>
      <c r="AI49" s="483"/>
      <c r="AJ49" s="483"/>
      <c r="AK49" s="484"/>
      <c r="AL49" s="481"/>
      <c r="AM49" s="482"/>
      <c r="AN49" s="482"/>
      <c r="AO49" s="483"/>
      <c r="AP49" s="483"/>
      <c r="AQ49" s="483"/>
      <c r="AR49" s="483"/>
      <c r="AS49" s="483"/>
      <c r="AT49" s="486"/>
      <c r="AU49" s="487"/>
      <c r="AV49" s="48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46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41"/>
      <c r="DN49" s="42"/>
      <c r="DO49" s="2"/>
      <c r="DP49" s="2"/>
      <c r="DQ49" s="80"/>
      <c r="DR49" s="80"/>
      <c r="DS49" s="80"/>
      <c r="DT49" s="80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46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41"/>
      <c r="DN50" s="42"/>
      <c r="DO50" s="2"/>
      <c r="DP50" s="2"/>
      <c r="DQ50" s="80"/>
      <c r="DR50" s="80"/>
      <c r="DS50" s="80"/>
      <c r="DT50" s="80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489" t="s">
        <v>44</v>
      </c>
      <c r="G51" s="490"/>
      <c r="H51" s="490"/>
      <c r="I51" s="490"/>
      <c r="J51" s="490"/>
      <c r="K51" s="490"/>
      <c r="L51" s="490"/>
      <c r="M51" s="491"/>
      <c r="N51" s="489" t="s">
        <v>20</v>
      </c>
      <c r="O51" s="490"/>
      <c r="P51" s="490"/>
      <c r="Q51" s="490"/>
      <c r="R51" s="490"/>
      <c r="S51" s="491"/>
      <c r="T51" s="465"/>
      <c r="U51" s="466"/>
      <c r="V51" s="466"/>
      <c r="W51" s="466"/>
      <c r="X51" s="466"/>
      <c r="Y51" s="466"/>
      <c r="Z51" s="466"/>
      <c r="AA51" s="466"/>
      <c r="AB51" s="466"/>
      <c r="AC51" s="466"/>
      <c r="AD51" s="466"/>
      <c r="AE51" s="466"/>
      <c r="AF51" s="466"/>
      <c r="AG51" s="466"/>
      <c r="AH51" s="466"/>
      <c r="AI51" s="466"/>
      <c r="AJ51" s="466"/>
      <c r="AK51" s="466"/>
      <c r="AL51" s="466"/>
      <c r="AM51" s="466"/>
      <c r="AN51" s="466"/>
      <c r="AO51" s="466"/>
      <c r="AP51" s="466"/>
      <c r="AQ51" s="466"/>
      <c r="AR51" s="466"/>
      <c r="AS51" s="466"/>
      <c r="AT51" s="467"/>
      <c r="AU51" s="455" t="s">
        <v>9</v>
      </c>
      <c r="AV51" s="456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46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41"/>
      <c r="DN51" s="42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492"/>
      <c r="G52" s="493"/>
      <c r="H52" s="493"/>
      <c r="I52" s="493"/>
      <c r="J52" s="493"/>
      <c r="K52" s="493"/>
      <c r="L52" s="493"/>
      <c r="M52" s="494"/>
      <c r="N52" s="495"/>
      <c r="O52" s="496"/>
      <c r="P52" s="496"/>
      <c r="Q52" s="496"/>
      <c r="R52" s="496"/>
      <c r="S52" s="497"/>
      <c r="T52" s="468"/>
      <c r="U52" s="469"/>
      <c r="V52" s="469"/>
      <c r="W52" s="469"/>
      <c r="X52" s="469"/>
      <c r="Y52" s="469"/>
      <c r="Z52" s="469"/>
      <c r="AA52" s="469"/>
      <c r="AB52" s="469"/>
      <c r="AC52" s="469"/>
      <c r="AD52" s="469"/>
      <c r="AE52" s="469"/>
      <c r="AF52" s="469"/>
      <c r="AG52" s="469"/>
      <c r="AH52" s="469"/>
      <c r="AI52" s="469"/>
      <c r="AJ52" s="469"/>
      <c r="AK52" s="469"/>
      <c r="AL52" s="469"/>
      <c r="AM52" s="469"/>
      <c r="AN52" s="469"/>
      <c r="AO52" s="469"/>
      <c r="AP52" s="469"/>
      <c r="AQ52" s="469"/>
      <c r="AR52" s="469"/>
      <c r="AS52" s="469"/>
      <c r="AT52" s="470"/>
      <c r="AU52" s="457"/>
      <c r="AV52" s="458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46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41"/>
      <c r="DN52" s="42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492"/>
      <c r="G53" s="493"/>
      <c r="H53" s="493"/>
      <c r="I53" s="493"/>
      <c r="J53" s="493"/>
      <c r="K53" s="493"/>
      <c r="L53" s="493"/>
      <c r="M53" s="494"/>
      <c r="N53" s="498" t="s">
        <v>80</v>
      </c>
      <c r="O53" s="499"/>
      <c r="P53" s="499"/>
      <c r="Q53" s="499"/>
      <c r="R53" s="499"/>
      <c r="S53" s="500"/>
      <c r="T53" s="449" t="str">
        <f>IF(T51=0,"",T51*10%)</f>
        <v/>
      </c>
      <c r="U53" s="450"/>
      <c r="V53" s="450"/>
      <c r="W53" s="450"/>
      <c r="X53" s="450"/>
      <c r="Y53" s="450"/>
      <c r="Z53" s="450"/>
      <c r="AA53" s="450"/>
      <c r="AB53" s="450"/>
      <c r="AC53" s="450"/>
      <c r="AD53" s="450"/>
      <c r="AE53" s="450"/>
      <c r="AF53" s="450"/>
      <c r="AG53" s="450"/>
      <c r="AH53" s="450"/>
      <c r="AI53" s="450"/>
      <c r="AJ53" s="450"/>
      <c r="AK53" s="450"/>
      <c r="AL53" s="450"/>
      <c r="AM53" s="450"/>
      <c r="AN53" s="450"/>
      <c r="AO53" s="450"/>
      <c r="AP53" s="450"/>
      <c r="AQ53" s="450"/>
      <c r="AR53" s="450"/>
      <c r="AS53" s="450"/>
      <c r="AT53" s="451"/>
      <c r="AU53" s="455" t="s">
        <v>9</v>
      </c>
      <c r="AV53" s="456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46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41"/>
      <c r="DN53" s="42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492"/>
      <c r="G54" s="493"/>
      <c r="H54" s="493"/>
      <c r="I54" s="493"/>
      <c r="J54" s="493"/>
      <c r="K54" s="493"/>
      <c r="L54" s="493"/>
      <c r="M54" s="494"/>
      <c r="N54" s="501"/>
      <c r="O54" s="502"/>
      <c r="P54" s="502"/>
      <c r="Q54" s="502"/>
      <c r="R54" s="502"/>
      <c r="S54" s="503"/>
      <c r="T54" s="452"/>
      <c r="U54" s="453"/>
      <c r="V54" s="453"/>
      <c r="W54" s="453"/>
      <c r="X54" s="453"/>
      <c r="Y54" s="453"/>
      <c r="Z54" s="453"/>
      <c r="AA54" s="453"/>
      <c r="AB54" s="453"/>
      <c r="AC54" s="453"/>
      <c r="AD54" s="453"/>
      <c r="AE54" s="453"/>
      <c r="AF54" s="453"/>
      <c r="AG54" s="453"/>
      <c r="AH54" s="453"/>
      <c r="AI54" s="453"/>
      <c r="AJ54" s="453"/>
      <c r="AK54" s="453"/>
      <c r="AL54" s="453"/>
      <c r="AM54" s="453"/>
      <c r="AN54" s="453"/>
      <c r="AO54" s="453"/>
      <c r="AP54" s="453"/>
      <c r="AQ54" s="453"/>
      <c r="AR54" s="453"/>
      <c r="AS54" s="453"/>
      <c r="AT54" s="454"/>
      <c r="AU54" s="457"/>
      <c r="AV54" s="458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46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41"/>
      <c r="DN54" s="42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492"/>
      <c r="G55" s="493"/>
      <c r="H55" s="493"/>
      <c r="I55" s="493"/>
      <c r="J55" s="493"/>
      <c r="K55" s="493"/>
      <c r="L55" s="493"/>
      <c r="M55" s="494"/>
      <c r="N55" s="489" t="s">
        <v>21</v>
      </c>
      <c r="O55" s="490"/>
      <c r="P55" s="490"/>
      <c r="Q55" s="490"/>
      <c r="R55" s="490"/>
      <c r="S55" s="491"/>
      <c r="T55" s="449" t="str">
        <f>IF(T51="","",SUM(T51:AT54))</f>
        <v/>
      </c>
      <c r="U55" s="450"/>
      <c r="V55" s="450"/>
      <c r="W55" s="450"/>
      <c r="X55" s="450"/>
      <c r="Y55" s="450"/>
      <c r="Z55" s="450"/>
      <c r="AA55" s="450"/>
      <c r="AB55" s="450"/>
      <c r="AC55" s="450"/>
      <c r="AD55" s="450"/>
      <c r="AE55" s="450"/>
      <c r="AF55" s="450"/>
      <c r="AG55" s="450"/>
      <c r="AH55" s="450"/>
      <c r="AI55" s="450"/>
      <c r="AJ55" s="450"/>
      <c r="AK55" s="450"/>
      <c r="AL55" s="450"/>
      <c r="AM55" s="450"/>
      <c r="AN55" s="450"/>
      <c r="AO55" s="450"/>
      <c r="AP55" s="450"/>
      <c r="AQ55" s="450"/>
      <c r="AR55" s="450"/>
      <c r="AS55" s="450"/>
      <c r="AT55" s="451"/>
      <c r="AU55" s="455" t="s">
        <v>9</v>
      </c>
      <c r="AV55" s="456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46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41"/>
      <c r="DN55" s="42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495"/>
      <c r="G56" s="496"/>
      <c r="H56" s="496"/>
      <c r="I56" s="496"/>
      <c r="J56" s="496"/>
      <c r="K56" s="496"/>
      <c r="L56" s="496"/>
      <c r="M56" s="497"/>
      <c r="N56" s="495"/>
      <c r="O56" s="496"/>
      <c r="P56" s="496"/>
      <c r="Q56" s="496"/>
      <c r="R56" s="496"/>
      <c r="S56" s="497"/>
      <c r="T56" s="452"/>
      <c r="U56" s="453"/>
      <c r="V56" s="453"/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453"/>
      <c r="AI56" s="453"/>
      <c r="AJ56" s="453"/>
      <c r="AK56" s="453"/>
      <c r="AL56" s="453"/>
      <c r="AM56" s="453"/>
      <c r="AN56" s="453"/>
      <c r="AO56" s="453"/>
      <c r="AP56" s="453"/>
      <c r="AQ56" s="453"/>
      <c r="AR56" s="453"/>
      <c r="AS56" s="453"/>
      <c r="AT56" s="454"/>
      <c r="AU56" s="457"/>
      <c r="AV56" s="458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6"/>
      <c r="BJ56" s="2"/>
      <c r="BK56" s="2"/>
      <c r="BL56" s="2"/>
      <c r="BM56" s="2"/>
      <c r="BN56" s="2"/>
      <c r="BO56" s="2"/>
      <c r="BP56" s="2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41"/>
      <c r="DN56" s="42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443" t="s">
        <v>65</v>
      </c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5"/>
      <c r="T57" s="449" t="str">
        <f>IF(T59+T61=0,"",SUM(T59:AT62))</f>
        <v/>
      </c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0"/>
      <c r="AJ57" s="450"/>
      <c r="AK57" s="450"/>
      <c r="AL57" s="450"/>
      <c r="AM57" s="450"/>
      <c r="AN57" s="450"/>
      <c r="AO57" s="450"/>
      <c r="AP57" s="450"/>
      <c r="AQ57" s="450"/>
      <c r="AR57" s="450"/>
      <c r="AS57" s="450"/>
      <c r="AT57" s="451"/>
      <c r="AU57" s="455" t="s">
        <v>9</v>
      </c>
      <c r="AV57" s="456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6"/>
      <c r="BJ57" s="2"/>
      <c r="BK57" s="2"/>
      <c r="BL57" s="2"/>
      <c r="BM57" s="2"/>
      <c r="BN57" s="2"/>
      <c r="BO57" s="2"/>
      <c r="BP57" s="2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41"/>
      <c r="DN57" s="42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446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8"/>
      <c r="T58" s="452"/>
      <c r="U58" s="453"/>
      <c r="V58" s="453"/>
      <c r="W58" s="453"/>
      <c r="X58" s="453"/>
      <c r="Y58" s="453"/>
      <c r="Z58" s="453"/>
      <c r="AA58" s="453"/>
      <c r="AB58" s="453"/>
      <c r="AC58" s="453"/>
      <c r="AD58" s="453"/>
      <c r="AE58" s="453"/>
      <c r="AF58" s="453"/>
      <c r="AG58" s="453"/>
      <c r="AH58" s="453"/>
      <c r="AI58" s="453"/>
      <c r="AJ58" s="453"/>
      <c r="AK58" s="453"/>
      <c r="AL58" s="453"/>
      <c r="AM58" s="453"/>
      <c r="AN58" s="453"/>
      <c r="AO58" s="453"/>
      <c r="AP58" s="453"/>
      <c r="AQ58" s="453"/>
      <c r="AR58" s="453"/>
      <c r="AS58" s="453"/>
      <c r="AT58" s="454"/>
      <c r="AU58" s="457"/>
      <c r="AV58" s="458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6"/>
      <c r="BJ58" s="2"/>
      <c r="BK58" s="2"/>
      <c r="BL58" s="2"/>
      <c r="BM58" s="2"/>
      <c r="BN58" s="2"/>
      <c r="BO58" s="2"/>
      <c r="BP58" s="2"/>
      <c r="BQ58" s="28"/>
      <c r="BR58" s="24"/>
      <c r="BS58" s="24"/>
      <c r="BT58" s="24"/>
      <c r="BU58" s="24"/>
      <c r="BV58" s="24"/>
      <c r="BW58" s="24"/>
      <c r="BX58" s="24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41"/>
      <c r="DN58" s="42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443" t="s">
        <v>66</v>
      </c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5"/>
      <c r="T59" s="465"/>
      <c r="U59" s="466"/>
      <c r="V59" s="466"/>
      <c r="W59" s="466"/>
      <c r="X59" s="466"/>
      <c r="Y59" s="466"/>
      <c r="Z59" s="466"/>
      <c r="AA59" s="466"/>
      <c r="AB59" s="466"/>
      <c r="AC59" s="466"/>
      <c r="AD59" s="466"/>
      <c r="AE59" s="466"/>
      <c r="AF59" s="466"/>
      <c r="AG59" s="466"/>
      <c r="AH59" s="466"/>
      <c r="AI59" s="466"/>
      <c r="AJ59" s="466"/>
      <c r="AK59" s="466"/>
      <c r="AL59" s="466"/>
      <c r="AM59" s="466"/>
      <c r="AN59" s="466"/>
      <c r="AO59" s="466"/>
      <c r="AP59" s="466"/>
      <c r="AQ59" s="466"/>
      <c r="AR59" s="466"/>
      <c r="AS59" s="466"/>
      <c r="AT59" s="467"/>
      <c r="AU59" s="455" t="s">
        <v>9</v>
      </c>
      <c r="AV59" s="456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6"/>
      <c r="BJ59" s="2"/>
      <c r="BK59" s="2"/>
      <c r="BL59" s="2"/>
      <c r="BM59" s="2"/>
      <c r="BN59" s="2"/>
      <c r="BO59" s="2"/>
      <c r="BP59" s="2"/>
      <c r="BQ59" s="24"/>
      <c r="BR59" s="24"/>
      <c r="BS59" s="24"/>
      <c r="BT59" s="24"/>
      <c r="BU59" s="24"/>
      <c r="BV59" s="24"/>
      <c r="BW59" s="24"/>
      <c r="BX59" s="24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41"/>
      <c r="DN59" s="42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446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8"/>
      <c r="T60" s="468"/>
      <c r="U60" s="469"/>
      <c r="V60" s="469"/>
      <c r="W60" s="469"/>
      <c r="X60" s="469"/>
      <c r="Y60" s="469"/>
      <c r="Z60" s="469"/>
      <c r="AA60" s="469"/>
      <c r="AB60" s="469"/>
      <c r="AC60" s="469"/>
      <c r="AD60" s="469"/>
      <c r="AE60" s="469"/>
      <c r="AF60" s="469"/>
      <c r="AG60" s="469"/>
      <c r="AH60" s="469"/>
      <c r="AI60" s="469"/>
      <c r="AJ60" s="469"/>
      <c r="AK60" s="469"/>
      <c r="AL60" s="469"/>
      <c r="AM60" s="469"/>
      <c r="AN60" s="469"/>
      <c r="AO60" s="469"/>
      <c r="AP60" s="469"/>
      <c r="AQ60" s="469"/>
      <c r="AR60" s="469"/>
      <c r="AS60" s="469"/>
      <c r="AT60" s="470"/>
      <c r="AU60" s="457"/>
      <c r="AV60" s="458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6"/>
      <c r="BJ60" s="2"/>
      <c r="BK60" s="2"/>
      <c r="BL60" s="2"/>
      <c r="BM60" s="2"/>
      <c r="BN60" s="2"/>
      <c r="BO60" s="2"/>
      <c r="BP60" s="2"/>
      <c r="BQ60" s="28"/>
      <c r="BR60" s="24"/>
      <c r="BS60" s="24"/>
      <c r="BT60" s="24"/>
      <c r="BU60" s="24"/>
      <c r="BV60" s="24"/>
      <c r="BW60" s="24"/>
      <c r="BX60" s="24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41"/>
      <c r="DN60" s="42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443" t="s">
        <v>67</v>
      </c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5"/>
      <c r="T61" s="465"/>
      <c r="U61" s="466"/>
      <c r="V61" s="466"/>
      <c r="W61" s="466"/>
      <c r="X61" s="466"/>
      <c r="Y61" s="466"/>
      <c r="Z61" s="466"/>
      <c r="AA61" s="466"/>
      <c r="AB61" s="466"/>
      <c r="AC61" s="466"/>
      <c r="AD61" s="466"/>
      <c r="AE61" s="466"/>
      <c r="AF61" s="466"/>
      <c r="AG61" s="466"/>
      <c r="AH61" s="466"/>
      <c r="AI61" s="466"/>
      <c r="AJ61" s="466"/>
      <c r="AK61" s="466"/>
      <c r="AL61" s="466"/>
      <c r="AM61" s="466"/>
      <c r="AN61" s="466"/>
      <c r="AO61" s="466"/>
      <c r="AP61" s="466"/>
      <c r="AQ61" s="466"/>
      <c r="AR61" s="466"/>
      <c r="AS61" s="466"/>
      <c r="AT61" s="467"/>
      <c r="AU61" s="455" t="s">
        <v>9</v>
      </c>
      <c r="AV61" s="456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6"/>
      <c r="BJ61" s="2"/>
      <c r="BK61" s="2"/>
      <c r="BL61" s="2"/>
      <c r="BM61" s="2"/>
      <c r="BN61" s="2"/>
      <c r="BO61" s="2"/>
      <c r="BP61" s="2"/>
      <c r="BQ61" s="24"/>
      <c r="BR61" s="24"/>
      <c r="BS61" s="24"/>
      <c r="BT61" s="24"/>
      <c r="BU61" s="24"/>
      <c r="BV61" s="24"/>
      <c r="BW61" s="24"/>
      <c r="BX61" s="24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41"/>
      <c r="DN61" s="42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446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8"/>
      <c r="T62" s="468"/>
      <c r="U62" s="469"/>
      <c r="V62" s="469"/>
      <c r="W62" s="469"/>
      <c r="X62" s="469"/>
      <c r="Y62" s="469"/>
      <c r="Z62" s="469"/>
      <c r="AA62" s="469"/>
      <c r="AB62" s="469"/>
      <c r="AC62" s="469"/>
      <c r="AD62" s="469"/>
      <c r="AE62" s="469"/>
      <c r="AF62" s="469"/>
      <c r="AG62" s="469"/>
      <c r="AH62" s="469"/>
      <c r="AI62" s="469"/>
      <c r="AJ62" s="469"/>
      <c r="AK62" s="469"/>
      <c r="AL62" s="469"/>
      <c r="AM62" s="469"/>
      <c r="AN62" s="469"/>
      <c r="AO62" s="469"/>
      <c r="AP62" s="469"/>
      <c r="AQ62" s="469"/>
      <c r="AR62" s="469"/>
      <c r="AS62" s="469"/>
      <c r="AT62" s="470"/>
      <c r="AU62" s="457"/>
      <c r="AV62" s="458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6"/>
      <c r="BJ62" s="2"/>
      <c r="BK62" s="2"/>
      <c r="BL62" s="2"/>
      <c r="BM62" s="2"/>
      <c r="BN62" s="2"/>
      <c r="BO62" s="2"/>
      <c r="BP62" s="2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41"/>
      <c r="DN62" s="42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443" t="s">
        <v>68</v>
      </c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5"/>
      <c r="T63" s="449" t="str">
        <f>IF(T55="","",IF(T59+T61=0,"",T55-T57))</f>
        <v/>
      </c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0"/>
      <c r="AL63" s="450"/>
      <c r="AM63" s="450"/>
      <c r="AN63" s="450"/>
      <c r="AO63" s="450"/>
      <c r="AP63" s="450"/>
      <c r="AQ63" s="450"/>
      <c r="AR63" s="450"/>
      <c r="AS63" s="450"/>
      <c r="AT63" s="451"/>
      <c r="AU63" s="455" t="s">
        <v>9</v>
      </c>
      <c r="AV63" s="456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6"/>
      <c r="BJ63" s="2"/>
      <c r="BK63" s="2"/>
      <c r="BL63" s="2"/>
      <c r="BM63" s="2"/>
      <c r="BN63" s="2"/>
      <c r="BO63" s="2"/>
      <c r="BP63" s="2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41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446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  <c r="R64" s="447"/>
      <c r="S64" s="448"/>
      <c r="T64" s="452"/>
      <c r="U64" s="453"/>
      <c r="V64" s="453"/>
      <c r="W64" s="453"/>
      <c r="X64" s="453"/>
      <c r="Y64" s="453"/>
      <c r="Z64" s="453"/>
      <c r="AA64" s="453"/>
      <c r="AB64" s="453"/>
      <c r="AC64" s="453"/>
      <c r="AD64" s="453"/>
      <c r="AE64" s="453"/>
      <c r="AF64" s="453"/>
      <c r="AG64" s="453"/>
      <c r="AH64" s="453"/>
      <c r="AI64" s="453"/>
      <c r="AJ64" s="453"/>
      <c r="AK64" s="453"/>
      <c r="AL64" s="453"/>
      <c r="AM64" s="453"/>
      <c r="AN64" s="453"/>
      <c r="AO64" s="453"/>
      <c r="AP64" s="453"/>
      <c r="AQ64" s="453"/>
      <c r="AR64" s="453"/>
      <c r="AS64" s="453"/>
      <c r="AT64" s="454"/>
      <c r="AU64" s="457"/>
      <c r="AV64" s="458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6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41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459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50"/>
      <c r="U65" s="450"/>
      <c r="V65" s="450"/>
      <c r="W65" s="450"/>
      <c r="X65" s="450"/>
      <c r="Y65" s="450"/>
      <c r="Z65" s="450"/>
      <c r="AA65" s="450"/>
      <c r="AB65" s="450"/>
      <c r="AC65" s="450"/>
      <c r="AD65" s="450"/>
      <c r="AE65" s="450"/>
      <c r="AF65" s="450"/>
      <c r="AG65" s="450"/>
      <c r="AH65" s="450"/>
      <c r="AI65" s="450"/>
      <c r="AJ65" s="450"/>
      <c r="AK65" s="450"/>
      <c r="AL65" s="450"/>
      <c r="AM65" s="450"/>
      <c r="AN65" s="450"/>
      <c r="AO65" s="450"/>
      <c r="AP65" s="450"/>
      <c r="AQ65" s="450"/>
      <c r="AR65" s="450"/>
      <c r="AS65" s="450"/>
      <c r="AT65" s="450"/>
      <c r="AU65" s="463"/>
      <c r="AV65" s="463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41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2"/>
      <c r="AJ66" s="462"/>
      <c r="AK66" s="462"/>
      <c r="AL66" s="462"/>
      <c r="AM66" s="462"/>
      <c r="AN66" s="462"/>
      <c r="AO66" s="462"/>
      <c r="AP66" s="462"/>
      <c r="AQ66" s="462"/>
      <c r="AR66" s="462"/>
      <c r="AS66" s="462"/>
      <c r="AT66" s="462"/>
      <c r="AU66" s="464"/>
      <c r="AV66" s="464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41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441" t="s">
        <v>39</v>
      </c>
      <c r="DD67" s="442"/>
      <c r="DE67" s="2"/>
      <c r="DF67" s="20"/>
      <c r="DG67" s="2"/>
      <c r="DH67" s="2"/>
      <c r="DI67" s="2"/>
      <c r="DJ67" s="2"/>
      <c r="DK67" s="2"/>
      <c r="DL67" s="2"/>
      <c r="DM67" s="41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  <row r="68" spans="1:226" ht="11.25" customHeight="1">
      <c r="A68" s="2"/>
      <c r="B68" s="2"/>
      <c r="C68" s="2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2"/>
      <c r="AR68" s="82"/>
      <c r="AS68" s="439" t="s">
        <v>56</v>
      </c>
      <c r="AT68" s="439"/>
      <c r="AU68" s="439"/>
      <c r="AV68" s="439"/>
      <c r="AW68" s="439"/>
      <c r="AX68" s="439"/>
      <c r="AY68" s="439"/>
      <c r="AZ68" s="439"/>
      <c r="BA68" s="439"/>
      <c r="BB68" s="439"/>
      <c r="BC68" s="439"/>
      <c r="BD68" s="439"/>
      <c r="BE68" s="439"/>
      <c r="BF68" s="439"/>
      <c r="BG68" s="439"/>
      <c r="BH68" s="439"/>
      <c r="BI68" s="439"/>
      <c r="BJ68" s="439"/>
      <c r="BK68" s="439"/>
      <c r="BL68" s="439"/>
      <c r="BM68" s="439"/>
      <c r="BN68" s="82"/>
      <c r="BO68" s="82"/>
      <c r="BP68" s="82"/>
      <c r="BQ68" s="82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3"/>
      <c r="CH68" s="83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2"/>
      <c r="DF68" s="20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</row>
    <row r="69" spans="1:226" ht="11.25" customHeight="1">
      <c r="A69" s="2"/>
      <c r="B69" s="2"/>
      <c r="C69" s="2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2"/>
      <c r="AR69" s="82"/>
      <c r="AS69" s="439"/>
      <c r="AT69" s="439"/>
      <c r="AU69" s="439"/>
      <c r="AV69" s="439"/>
      <c r="AW69" s="439"/>
      <c r="AX69" s="439"/>
      <c r="AY69" s="439"/>
      <c r="AZ69" s="439"/>
      <c r="BA69" s="439"/>
      <c r="BB69" s="439"/>
      <c r="BC69" s="439"/>
      <c r="BD69" s="439"/>
      <c r="BE69" s="439"/>
      <c r="BF69" s="439"/>
      <c r="BG69" s="439"/>
      <c r="BH69" s="439"/>
      <c r="BI69" s="439"/>
      <c r="BJ69" s="439"/>
      <c r="BK69" s="439"/>
      <c r="BL69" s="439"/>
      <c r="BM69" s="439"/>
      <c r="BN69" s="82"/>
      <c r="BO69" s="82"/>
      <c r="BP69" s="82"/>
      <c r="BQ69" s="82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3"/>
      <c r="CH69" s="83"/>
      <c r="CI69" s="84"/>
      <c r="CJ69" s="84"/>
      <c r="CK69" s="81"/>
      <c r="CL69" s="81"/>
      <c r="CM69" s="81"/>
      <c r="CN69" s="81"/>
      <c r="CO69" s="81"/>
      <c r="CP69" s="81"/>
      <c r="CQ69" s="81"/>
      <c r="CR69" s="84"/>
      <c r="CS69" s="81"/>
      <c r="CT69" s="392" t="s">
        <v>36</v>
      </c>
      <c r="CU69" s="393"/>
      <c r="CV69" s="393"/>
      <c r="CW69" s="393"/>
      <c r="CX69" s="393"/>
      <c r="CY69" s="393"/>
      <c r="CZ69" s="394"/>
      <c r="DA69" s="85"/>
      <c r="DB69" s="86"/>
      <c r="DC69" s="86"/>
      <c r="DD69" s="86"/>
      <c r="DE69" s="2"/>
      <c r="DF69" s="20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</row>
    <row r="70" spans="1:226" ht="11.25" customHeight="1" thickBot="1">
      <c r="A70" s="2"/>
      <c r="B70" s="2"/>
      <c r="C70" s="2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2"/>
      <c r="AR70" s="82"/>
      <c r="AS70" s="440"/>
      <c r="AT70" s="440"/>
      <c r="AU70" s="440"/>
      <c r="AV70" s="440"/>
      <c r="AW70" s="440"/>
      <c r="AX70" s="440"/>
      <c r="AY70" s="440"/>
      <c r="AZ70" s="440"/>
      <c r="BA70" s="440"/>
      <c r="BB70" s="440"/>
      <c r="BC70" s="440"/>
      <c r="BD70" s="440"/>
      <c r="BE70" s="440"/>
      <c r="BF70" s="440"/>
      <c r="BG70" s="440"/>
      <c r="BH70" s="440"/>
      <c r="BI70" s="440"/>
      <c r="BJ70" s="440"/>
      <c r="BK70" s="440"/>
      <c r="BL70" s="440"/>
      <c r="BM70" s="440"/>
      <c r="BN70" s="82"/>
      <c r="BO70" s="82"/>
      <c r="BP70" s="82"/>
      <c r="BQ70" s="82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3"/>
      <c r="CH70" s="83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395"/>
      <c r="CU70" s="396"/>
      <c r="CV70" s="396"/>
      <c r="CW70" s="396"/>
      <c r="CX70" s="396"/>
      <c r="CY70" s="396"/>
      <c r="CZ70" s="397"/>
      <c r="DA70" s="85"/>
      <c r="DB70" s="86"/>
      <c r="DC70" s="86"/>
      <c r="DD70" s="86"/>
      <c r="DE70" s="2"/>
      <c r="DF70" s="20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435"/>
      <c r="DR70" s="436"/>
      <c r="DS70" s="436"/>
      <c r="DT70" s="436"/>
      <c r="DU70" s="436"/>
      <c r="DV70" s="436"/>
      <c r="DW70" s="436"/>
      <c r="DX70" s="436"/>
      <c r="DY70" s="436"/>
      <c r="DZ70" s="436"/>
      <c r="EA70" s="436"/>
      <c r="EB70" s="436"/>
      <c r="EC70" s="436"/>
      <c r="ED70" s="436"/>
      <c r="EE70" s="436"/>
      <c r="EF70" s="436"/>
      <c r="EG70" s="436"/>
      <c r="EH70" s="436"/>
      <c r="EI70" s="436"/>
      <c r="EJ70" s="436"/>
      <c r="EK70" s="436"/>
      <c r="EL70" s="436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</row>
    <row r="71" spans="1:226" ht="11.25" customHeight="1" thickTop="1">
      <c r="A71" s="2"/>
      <c r="B71" s="2"/>
      <c r="C71" s="2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371" t="s">
        <v>55</v>
      </c>
      <c r="AT71" s="371"/>
      <c r="AU71" s="437"/>
      <c r="AV71" s="437"/>
      <c r="AW71" s="437"/>
      <c r="AX71" s="437"/>
      <c r="AY71" s="437"/>
      <c r="AZ71" s="437"/>
      <c r="BA71" s="437"/>
      <c r="BB71" s="437"/>
      <c r="BC71" s="437"/>
      <c r="BD71" s="437"/>
      <c r="BE71" s="437"/>
      <c r="BF71" s="437"/>
      <c r="BG71" s="437"/>
      <c r="BH71" s="437"/>
      <c r="BI71" s="437"/>
      <c r="BJ71" s="437"/>
      <c r="BK71" s="437"/>
      <c r="BL71" s="371"/>
      <c r="BM71" s="37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3"/>
      <c r="CH71" s="83"/>
      <c r="CI71" s="88"/>
      <c r="CJ71" s="89"/>
      <c r="CK71" s="89"/>
      <c r="CL71" s="89"/>
      <c r="CM71" s="89"/>
      <c r="CN71" s="89"/>
      <c r="CO71" s="89"/>
      <c r="CP71" s="89"/>
      <c r="CQ71" s="89"/>
      <c r="CR71" s="89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2"/>
      <c r="DF71" s="20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436"/>
      <c r="DR71" s="436"/>
      <c r="DS71" s="436"/>
      <c r="DT71" s="436"/>
      <c r="DU71" s="436"/>
      <c r="DV71" s="436"/>
      <c r="DW71" s="436"/>
      <c r="DX71" s="436"/>
      <c r="DY71" s="436"/>
      <c r="DZ71" s="436"/>
      <c r="EA71" s="436"/>
      <c r="EB71" s="436"/>
      <c r="EC71" s="436"/>
      <c r="ED71" s="436"/>
      <c r="EE71" s="436"/>
      <c r="EF71" s="436"/>
      <c r="EG71" s="436"/>
      <c r="EH71" s="436"/>
      <c r="EI71" s="436"/>
      <c r="EJ71" s="436"/>
      <c r="EK71" s="436"/>
      <c r="EL71" s="436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</row>
    <row r="72" spans="1:226" ht="11.25" customHeight="1">
      <c r="A72" s="2"/>
      <c r="B72" s="2"/>
      <c r="C72" s="2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371"/>
      <c r="AT72" s="371"/>
      <c r="AU72" s="371"/>
      <c r="AV72" s="371"/>
      <c r="AW72" s="371"/>
      <c r="AX72" s="371"/>
      <c r="AY72" s="371"/>
      <c r="AZ72" s="371"/>
      <c r="BA72" s="371"/>
      <c r="BB72" s="371"/>
      <c r="BC72" s="371"/>
      <c r="BD72" s="371"/>
      <c r="BE72" s="371"/>
      <c r="BF72" s="371"/>
      <c r="BG72" s="371"/>
      <c r="BH72" s="371"/>
      <c r="BI72" s="371"/>
      <c r="BJ72" s="371"/>
      <c r="BK72" s="371"/>
      <c r="BL72" s="371"/>
      <c r="BM72" s="37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3"/>
      <c r="CH72" s="83"/>
      <c r="CI72" s="88"/>
      <c r="CJ72" s="89"/>
      <c r="CK72" s="89"/>
      <c r="CL72" s="89"/>
      <c r="CM72" s="89"/>
      <c r="CN72" s="89"/>
      <c r="CO72" s="89"/>
      <c r="CP72" s="89"/>
      <c r="CQ72" s="89"/>
      <c r="CR72" s="89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2"/>
      <c r="DF72" s="20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43"/>
      <c r="EJ72" s="43"/>
      <c r="EK72" s="43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</row>
    <row r="73" spans="1:226" ht="11.25" customHeight="1">
      <c r="A73" s="2"/>
      <c r="B73" s="2"/>
      <c r="C73" s="2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90"/>
      <c r="CH73" s="191" t="s">
        <v>75</v>
      </c>
      <c r="CI73" s="191"/>
      <c r="CJ73" s="191"/>
      <c r="CK73" s="191"/>
      <c r="CL73" s="191">
        <f>$CL$6</f>
        <v>0</v>
      </c>
      <c r="CM73" s="191"/>
      <c r="CN73" s="191" t="s">
        <v>73</v>
      </c>
      <c r="CO73" s="191"/>
      <c r="CP73" s="191"/>
      <c r="CQ73" s="191">
        <f>$CQ$6</f>
        <v>0</v>
      </c>
      <c r="CR73" s="191"/>
      <c r="CS73" s="438" t="s">
        <v>74</v>
      </c>
      <c r="CT73" s="438"/>
      <c r="CU73" s="438"/>
      <c r="CV73" s="191">
        <f>$CV$6</f>
        <v>0</v>
      </c>
      <c r="CW73" s="191"/>
      <c r="CX73" s="438" t="s">
        <v>72</v>
      </c>
      <c r="CY73" s="438"/>
      <c r="CZ73" s="438"/>
      <c r="DA73" s="88"/>
      <c r="DB73" s="88"/>
      <c r="DC73" s="88"/>
      <c r="DD73" s="92"/>
      <c r="DE73" s="2"/>
      <c r="DF73" s="20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</row>
    <row r="74" spans="1:226" ht="11.25" customHeight="1">
      <c r="A74" s="2"/>
      <c r="B74" s="2"/>
      <c r="C74" s="2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90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438"/>
      <c r="CT74" s="438"/>
      <c r="CU74" s="438"/>
      <c r="CV74" s="191"/>
      <c r="CW74" s="191"/>
      <c r="CX74" s="438"/>
      <c r="CY74" s="438"/>
      <c r="CZ74" s="438"/>
      <c r="DA74" s="88"/>
      <c r="DB74" s="88"/>
      <c r="DC74" s="88"/>
      <c r="DD74" s="92"/>
      <c r="DE74" s="2"/>
      <c r="DF74" s="20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43"/>
      <c r="EA74" s="43"/>
      <c r="EB74" s="43"/>
      <c r="EC74" s="43"/>
      <c r="ED74" s="43"/>
      <c r="EE74" s="43"/>
      <c r="EF74" s="43"/>
      <c r="EG74" s="43"/>
      <c r="EH74" s="43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</row>
    <row r="75" spans="1:226" ht="11.25" customHeight="1">
      <c r="A75" s="2"/>
      <c r="B75" s="2"/>
      <c r="C75" s="2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2"/>
      <c r="DF75" s="20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414"/>
      <c r="DR75" s="414"/>
      <c r="DS75" s="414"/>
      <c r="DT75" s="414"/>
      <c r="DU75" s="414"/>
      <c r="DV75" s="414"/>
      <c r="DW75" s="414"/>
      <c r="DX75" s="414"/>
      <c r="DY75" s="430"/>
      <c r="DZ75" s="430"/>
      <c r="EA75" s="430"/>
      <c r="EB75" s="430"/>
      <c r="EC75" s="430"/>
      <c r="ED75" s="430"/>
      <c r="EE75" s="430"/>
      <c r="EF75" s="76"/>
      <c r="EG75" s="431"/>
      <c r="EH75" s="431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</row>
    <row r="76" spans="1:226" ht="11.25" customHeight="1">
      <c r="A76" s="2"/>
      <c r="B76" s="2"/>
      <c r="C76" s="2"/>
      <c r="D76" s="432" t="s">
        <v>12</v>
      </c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95"/>
      <c r="AJ76" s="95"/>
      <c r="AK76" s="95"/>
      <c r="AL76" s="95"/>
      <c r="AM76" s="93"/>
      <c r="AN76" s="93"/>
      <c r="AO76" s="93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372" t="s">
        <v>10</v>
      </c>
      <c r="BR76" s="372"/>
      <c r="BS76" s="372"/>
      <c r="BT76" s="372"/>
      <c r="BU76" s="372"/>
      <c r="BV76" s="372"/>
      <c r="BW76" s="372"/>
      <c r="BX76" s="90"/>
      <c r="BY76" s="90"/>
      <c r="BZ76" s="154" t="s">
        <v>34</v>
      </c>
      <c r="CA76" s="154"/>
      <c r="CB76" s="433">
        <f>$CB$9</f>
        <v>0</v>
      </c>
      <c r="CC76" s="433"/>
      <c r="CD76" s="433"/>
      <c r="CE76" s="429" t="s">
        <v>9</v>
      </c>
      <c r="CF76" s="434">
        <f>$CF$9</f>
        <v>0</v>
      </c>
      <c r="CG76" s="434"/>
      <c r="CH76" s="434"/>
      <c r="CI76" s="434"/>
      <c r="CJ76" s="90"/>
      <c r="CK76" s="90"/>
      <c r="CL76" s="429"/>
      <c r="CM76" s="154"/>
      <c r="CN76" s="154"/>
      <c r="CO76" s="154"/>
      <c r="CP76" s="154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81"/>
      <c r="DD76" s="81"/>
      <c r="DE76" s="2"/>
      <c r="DF76" s="20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414"/>
      <c r="DR76" s="414"/>
      <c r="DS76" s="414"/>
      <c r="DT76" s="414"/>
      <c r="DU76" s="414"/>
      <c r="DV76" s="414"/>
      <c r="DW76" s="414"/>
      <c r="DX76" s="414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</row>
    <row r="77" spans="1:226" ht="11.25" customHeight="1">
      <c r="A77" s="2"/>
      <c r="B77" s="2"/>
      <c r="C77" s="2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95"/>
      <c r="AJ77" s="95"/>
      <c r="AK77" s="95"/>
      <c r="AL77" s="95"/>
      <c r="AM77" s="93"/>
      <c r="AN77" s="93"/>
      <c r="AO77" s="93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372"/>
      <c r="BR77" s="372"/>
      <c r="BS77" s="372"/>
      <c r="BT77" s="372"/>
      <c r="BU77" s="372"/>
      <c r="BV77" s="372"/>
      <c r="BW77" s="372"/>
      <c r="BX77" s="90"/>
      <c r="BY77" s="90"/>
      <c r="BZ77" s="154"/>
      <c r="CA77" s="154"/>
      <c r="CB77" s="433"/>
      <c r="CC77" s="433"/>
      <c r="CD77" s="433"/>
      <c r="CE77" s="429"/>
      <c r="CF77" s="434"/>
      <c r="CG77" s="434"/>
      <c r="CH77" s="434"/>
      <c r="CI77" s="434"/>
      <c r="CJ77" s="90"/>
      <c r="CK77" s="90"/>
      <c r="CL77" s="429"/>
      <c r="CM77" s="154"/>
      <c r="CN77" s="154"/>
      <c r="CO77" s="154"/>
      <c r="CP77" s="154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81"/>
      <c r="DD77" s="81"/>
      <c r="DE77" s="2"/>
      <c r="DF77" s="20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</row>
    <row r="78" spans="1:226" ht="11.25" customHeight="1">
      <c r="A78" s="2"/>
      <c r="B78" s="2"/>
      <c r="C78" s="2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94"/>
      <c r="AJ78" s="94"/>
      <c r="AK78" s="94"/>
      <c r="AL78" s="94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413">
        <f>$BZ$11</f>
        <v>0</v>
      </c>
      <c r="CA78" s="413"/>
      <c r="CB78" s="413"/>
      <c r="CC78" s="413"/>
      <c r="CD78" s="413"/>
      <c r="CE78" s="413"/>
      <c r="CF78" s="413"/>
      <c r="CG78" s="413"/>
      <c r="CH78" s="413"/>
      <c r="CI78" s="413"/>
      <c r="CJ78" s="413"/>
      <c r="CK78" s="413"/>
      <c r="CL78" s="413"/>
      <c r="CM78" s="413"/>
      <c r="CN78" s="413"/>
      <c r="CO78" s="413"/>
      <c r="CP78" s="413"/>
      <c r="CQ78" s="413"/>
      <c r="CR78" s="413"/>
      <c r="CS78" s="413"/>
      <c r="CT78" s="413"/>
      <c r="CU78" s="413"/>
      <c r="CV78" s="413"/>
      <c r="CW78" s="413"/>
      <c r="CX78" s="86"/>
      <c r="CY78" s="90"/>
      <c r="CZ78" s="90"/>
      <c r="DA78" s="90"/>
      <c r="DB78" s="90"/>
      <c r="DC78" s="90"/>
      <c r="DD78" s="90"/>
      <c r="DE78" s="2"/>
      <c r="DF78" s="20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414"/>
      <c r="DR78" s="414"/>
      <c r="DS78" s="414"/>
      <c r="DT78" s="414"/>
      <c r="DU78" s="414"/>
      <c r="DV78" s="415"/>
      <c r="DW78" s="415"/>
      <c r="DX78" s="415"/>
      <c r="DY78" s="411"/>
      <c r="DZ78" s="411"/>
      <c r="EA78" s="411"/>
      <c r="EB78" s="411"/>
      <c r="EC78" s="43"/>
      <c r="ED78" s="43"/>
      <c r="EE78" s="43"/>
      <c r="EF78" s="43"/>
      <c r="EG78" s="43"/>
      <c r="EH78" s="43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</row>
    <row r="79" spans="1:226" ht="11.25" customHeight="1">
      <c r="A79" s="2"/>
      <c r="B79" s="2"/>
      <c r="C79" s="2"/>
      <c r="D79" s="372" t="s">
        <v>14</v>
      </c>
      <c r="E79" s="372"/>
      <c r="F79" s="372"/>
      <c r="G79" s="372"/>
      <c r="H79" s="372"/>
      <c r="I79" s="372"/>
      <c r="J79" s="372"/>
      <c r="K79" s="81"/>
      <c r="L79" s="420">
        <f>$L$12</f>
        <v>0</v>
      </c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2"/>
      <c r="Z79" s="426" t="s">
        <v>9</v>
      </c>
      <c r="AA79" s="427"/>
      <c r="AB79" s="428">
        <f>$AB$12</f>
        <v>0</v>
      </c>
      <c r="AC79" s="428"/>
      <c r="AD79" s="428"/>
      <c r="AE79" s="428"/>
      <c r="AF79" s="428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413"/>
      <c r="CA79" s="413"/>
      <c r="CB79" s="413"/>
      <c r="CC79" s="413"/>
      <c r="CD79" s="413"/>
      <c r="CE79" s="413"/>
      <c r="CF79" s="413"/>
      <c r="CG79" s="413"/>
      <c r="CH79" s="413"/>
      <c r="CI79" s="413"/>
      <c r="CJ79" s="413"/>
      <c r="CK79" s="413"/>
      <c r="CL79" s="413"/>
      <c r="CM79" s="413"/>
      <c r="CN79" s="413"/>
      <c r="CO79" s="413"/>
      <c r="CP79" s="413"/>
      <c r="CQ79" s="413"/>
      <c r="CR79" s="413"/>
      <c r="CS79" s="413"/>
      <c r="CT79" s="413"/>
      <c r="CU79" s="413"/>
      <c r="CV79" s="413"/>
      <c r="CW79" s="413"/>
      <c r="CX79" s="86"/>
      <c r="CY79" s="90"/>
      <c r="CZ79" s="90"/>
      <c r="DA79" s="90"/>
      <c r="DB79" s="90"/>
      <c r="DC79" s="90"/>
      <c r="DD79" s="90"/>
      <c r="DE79" s="2"/>
      <c r="DF79" s="20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414"/>
      <c r="DR79" s="414"/>
      <c r="DS79" s="414"/>
      <c r="DT79" s="414"/>
      <c r="DU79" s="414"/>
      <c r="DV79" s="415"/>
      <c r="DW79" s="415"/>
      <c r="DX79" s="415"/>
      <c r="DY79" s="73"/>
      <c r="DZ79" s="73"/>
      <c r="EA79" s="73"/>
      <c r="EB79" s="73"/>
      <c r="EC79" s="43"/>
      <c r="ED79" s="43"/>
      <c r="EE79" s="43"/>
      <c r="EF79" s="43"/>
      <c r="EG79" s="43"/>
      <c r="EH79" s="43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</row>
    <row r="80" spans="1:226" ht="11.25" customHeight="1">
      <c r="A80" s="2"/>
      <c r="B80" s="2"/>
      <c r="C80" s="2"/>
      <c r="D80" s="372"/>
      <c r="E80" s="372"/>
      <c r="F80" s="372"/>
      <c r="G80" s="372"/>
      <c r="H80" s="372"/>
      <c r="I80" s="372"/>
      <c r="J80" s="372"/>
      <c r="K80" s="81"/>
      <c r="L80" s="423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5"/>
      <c r="Z80" s="426"/>
      <c r="AA80" s="427"/>
      <c r="AB80" s="428"/>
      <c r="AC80" s="428"/>
      <c r="AD80" s="428"/>
      <c r="AE80" s="428"/>
      <c r="AF80" s="428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429" t="s">
        <v>33</v>
      </c>
      <c r="CA80" s="429"/>
      <c r="CB80" s="429"/>
      <c r="CC80" s="429">
        <f>$CC$13</f>
        <v>0</v>
      </c>
      <c r="CD80" s="429"/>
      <c r="CE80" s="429"/>
      <c r="CF80" s="429"/>
      <c r="CG80" s="429"/>
      <c r="CH80" s="429"/>
      <c r="CI80" s="429"/>
      <c r="CJ80" s="429"/>
      <c r="CK80" s="429"/>
      <c r="CL80" s="154" t="s">
        <v>32</v>
      </c>
      <c r="CM80" s="154"/>
      <c r="CN80" s="154"/>
      <c r="CO80" s="429">
        <f>$CO$13</f>
        <v>0</v>
      </c>
      <c r="CP80" s="429"/>
      <c r="CQ80" s="429"/>
      <c r="CR80" s="429"/>
      <c r="CS80" s="429"/>
      <c r="CT80" s="429"/>
      <c r="CU80" s="429"/>
      <c r="CV80" s="429"/>
      <c r="CW80" s="429"/>
      <c r="CX80" s="97"/>
      <c r="CY80" s="81"/>
      <c r="CZ80" s="81"/>
      <c r="DA80" s="99"/>
      <c r="DB80" s="99"/>
      <c r="DC80" s="99"/>
      <c r="DD80" s="99"/>
      <c r="DE80" s="2"/>
      <c r="DF80" s="20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</row>
    <row r="81" spans="1:226" ht="11.25" customHeight="1">
      <c r="A81" s="2"/>
      <c r="B81" s="2"/>
      <c r="C81" s="2"/>
      <c r="D81" s="96"/>
      <c r="E81" s="96"/>
      <c r="F81" s="96"/>
      <c r="G81" s="96"/>
      <c r="H81" s="96"/>
      <c r="I81" s="96"/>
      <c r="J81" s="96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429"/>
      <c r="CA81" s="429"/>
      <c r="CB81" s="429"/>
      <c r="CC81" s="429"/>
      <c r="CD81" s="429"/>
      <c r="CE81" s="429"/>
      <c r="CF81" s="429"/>
      <c r="CG81" s="429"/>
      <c r="CH81" s="429"/>
      <c r="CI81" s="429"/>
      <c r="CJ81" s="429"/>
      <c r="CK81" s="429"/>
      <c r="CL81" s="154"/>
      <c r="CM81" s="154"/>
      <c r="CN81" s="154"/>
      <c r="CO81" s="429"/>
      <c r="CP81" s="429"/>
      <c r="CQ81" s="429"/>
      <c r="CR81" s="429"/>
      <c r="CS81" s="429"/>
      <c r="CT81" s="429"/>
      <c r="CU81" s="429"/>
      <c r="CV81" s="429"/>
      <c r="CW81" s="429"/>
      <c r="CX81" s="97"/>
      <c r="CY81" s="81"/>
      <c r="CZ81" s="81"/>
      <c r="DA81" s="99"/>
      <c r="DB81" s="99"/>
      <c r="DC81" s="99"/>
      <c r="DD81" s="99"/>
      <c r="DE81" s="2"/>
      <c r="DF81" s="20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77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416"/>
      <c r="EC81" s="416"/>
      <c r="ED81" s="416"/>
      <c r="EE81" s="416"/>
      <c r="EF81" s="416"/>
      <c r="EG81" s="416"/>
      <c r="EH81" s="416"/>
      <c r="EI81" s="416"/>
      <c r="EJ81" s="416"/>
      <c r="EK81" s="2"/>
      <c r="EL81" s="410"/>
      <c r="EM81" s="411"/>
      <c r="EN81" s="411"/>
      <c r="EO81" s="411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</row>
    <row r="82" spans="1:226" ht="11.25" customHeight="1">
      <c r="A82" s="2"/>
      <c r="B82" s="2"/>
      <c r="C82" s="2"/>
      <c r="D82" s="90"/>
      <c r="E82" s="90"/>
      <c r="F82" s="90"/>
      <c r="G82" s="90"/>
      <c r="H82" s="90"/>
      <c r="I82" s="90"/>
      <c r="J82" s="90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372" t="s">
        <v>11</v>
      </c>
      <c r="BR82" s="412"/>
      <c r="BS82" s="412"/>
      <c r="BT82" s="412"/>
      <c r="BU82" s="412"/>
      <c r="BV82" s="412"/>
      <c r="BW82" s="412"/>
      <c r="BX82" s="90"/>
      <c r="BY82" s="98"/>
      <c r="BZ82" s="413">
        <f>$BZ$15</f>
        <v>0</v>
      </c>
      <c r="CA82" s="413"/>
      <c r="CB82" s="413"/>
      <c r="CC82" s="413"/>
      <c r="CD82" s="413"/>
      <c r="CE82" s="413"/>
      <c r="CF82" s="413"/>
      <c r="CG82" s="413"/>
      <c r="CH82" s="413"/>
      <c r="CI82" s="413"/>
      <c r="CJ82" s="413"/>
      <c r="CK82" s="413"/>
      <c r="CL82" s="413"/>
      <c r="CM82" s="413"/>
      <c r="CN82" s="413"/>
      <c r="CO82" s="413"/>
      <c r="CP82" s="413"/>
      <c r="CQ82" s="413"/>
      <c r="CR82" s="413"/>
      <c r="CS82" s="413"/>
      <c r="CT82" s="413"/>
      <c r="CU82" s="413"/>
      <c r="CV82" s="413"/>
      <c r="CW82" s="413"/>
      <c r="CX82" s="86"/>
      <c r="CY82" s="90"/>
      <c r="CZ82" s="90"/>
      <c r="DA82" s="90"/>
      <c r="DB82" s="90"/>
      <c r="DC82" s="90"/>
      <c r="DD82" s="90"/>
      <c r="DE82" s="2"/>
      <c r="DF82" s="20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73"/>
      <c r="EC82" s="73"/>
      <c r="ED82" s="73"/>
      <c r="EE82" s="73"/>
      <c r="EF82" s="73"/>
      <c r="EG82" s="73"/>
      <c r="EH82" s="73"/>
      <c r="EI82" s="73"/>
      <c r="EJ82" s="73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</row>
    <row r="83" spans="1:226" ht="11.25" customHeight="1">
      <c r="A83" s="2"/>
      <c r="B83" s="2"/>
      <c r="C83" s="2"/>
      <c r="D83" s="372" t="s">
        <v>15</v>
      </c>
      <c r="E83" s="372"/>
      <c r="F83" s="372"/>
      <c r="G83" s="372"/>
      <c r="H83" s="372"/>
      <c r="I83" s="372"/>
      <c r="J83" s="372"/>
      <c r="K83" s="81"/>
      <c r="L83" s="373">
        <f>$L$16</f>
        <v>0</v>
      </c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81"/>
      <c r="BO83" s="81"/>
      <c r="BP83" s="81"/>
      <c r="BQ83" s="412"/>
      <c r="BR83" s="412"/>
      <c r="BS83" s="412"/>
      <c r="BT83" s="412"/>
      <c r="BU83" s="412"/>
      <c r="BV83" s="412"/>
      <c r="BW83" s="412"/>
      <c r="BX83" s="98"/>
      <c r="BY83" s="98"/>
      <c r="BZ83" s="413"/>
      <c r="CA83" s="413"/>
      <c r="CB83" s="413"/>
      <c r="CC83" s="413"/>
      <c r="CD83" s="413"/>
      <c r="CE83" s="413"/>
      <c r="CF83" s="413"/>
      <c r="CG83" s="413"/>
      <c r="CH83" s="413"/>
      <c r="CI83" s="413"/>
      <c r="CJ83" s="413"/>
      <c r="CK83" s="413"/>
      <c r="CL83" s="413"/>
      <c r="CM83" s="413"/>
      <c r="CN83" s="413"/>
      <c r="CO83" s="413"/>
      <c r="CP83" s="413"/>
      <c r="CQ83" s="413"/>
      <c r="CR83" s="413"/>
      <c r="CS83" s="413"/>
      <c r="CT83" s="413"/>
      <c r="CU83" s="413"/>
      <c r="CV83" s="413"/>
      <c r="CW83" s="413"/>
      <c r="CX83" s="86"/>
      <c r="CY83" s="90"/>
      <c r="CZ83" s="90"/>
      <c r="DA83" s="90"/>
      <c r="DB83" s="90"/>
      <c r="DC83" s="90"/>
      <c r="DD83" s="90"/>
      <c r="DE83" s="2"/>
      <c r="DF83" s="20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58"/>
      <c r="DR83" s="58"/>
      <c r="DS83" s="58"/>
      <c r="DT83" s="58"/>
      <c r="DU83" s="58"/>
      <c r="DV83" s="58"/>
      <c r="DW83" s="414"/>
      <c r="DX83" s="414"/>
      <c r="DY83" s="414"/>
      <c r="DZ83" s="414"/>
      <c r="EA83" s="414"/>
      <c r="EB83" s="416"/>
      <c r="EC83" s="416"/>
      <c r="ED83" s="416"/>
      <c r="EE83" s="416"/>
      <c r="EF83" s="416"/>
      <c r="EG83" s="416"/>
      <c r="EH83" s="416"/>
      <c r="EI83" s="416"/>
      <c r="EJ83" s="416"/>
      <c r="EK83" s="2"/>
      <c r="EL83" s="411"/>
      <c r="EM83" s="411"/>
      <c r="EN83" s="411"/>
      <c r="EO83" s="411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</row>
    <row r="84" spans="1:226" ht="11.25" customHeight="1">
      <c r="A84" s="2"/>
      <c r="B84" s="2"/>
      <c r="C84" s="2"/>
      <c r="D84" s="372"/>
      <c r="E84" s="372"/>
      <c r="F84" s="372"/>
      <c r="G84" s="372"/>
      <c r="H84" s="372"/>
      <c r="I84" s="372"/>
      <c r="J84" s="372"/>
      <c r="K84" s="81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A84" s="375"/>
      <c r="AB84" s="375"/>
      <c r="AC84" s="375"/>
      <c r="AD84" s="375"/>
      <c r="AE84" s="375"/>
      <c r="AF84" s="375"/>
      <c r="AG84" s="375"/>
      <c r="AH84" s="375"/>
      <c r="AI84" s="375"/>
      <c r="AJ84" s="375"/>
      <c r="AK84" s="375"/>
      <c r="AL84" s="375"/>
      <c r="AM84" s="375"/>
      <c r="AN84" s="375"/>
      <c r="AO84" s="375"/>
      <c r="AP84" s="375"/>
      <c r="AQ84" s="375"/>
      <c r="AR84" s="375"/>
      <c r="AS84" s="375"/>
      <c r="AT84" s="375"/>
      <c r="AU84" s="375"/>
      <c r="AV84" s="375"/>
      <c r="AW84" s="375"/>
      <c r="AX84" s="375"/>
      <c r="AY84" s="375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81"/>
      <c r="BO84" s="81"/>
      <c r="BP84" s="81"/>
      <c r="BQ84" s="401" t="s">
        <v>0</v>
      </c>
      <c r="BR84" s="379"/>
      <c r="BS84" s="379"/>
      <c r="BT84" s="379"/>
      <c r="BU84" s="379"/>
      <c r="BV84" s="379"/>
      <c r="BW84" s="379"/>
      <c r="BX84" s="100"/>
      <c r="BY84" s="101"/>
      <c r="BZ84" s="413">
        <f>$BZ$17</f>
        <v>0</v>
      </c>
      <c r="CA84" s="413"/>
      <c r="CB84" s="413"/>
      <c r="CC84" s="413"/>
      <c r="CD84" s="413"/>
      <c r="CE84" s="413"/>
      <c r="CF84" s="413"/>
      <c r="CG84" s="413"/>
      <c r="CH84" s="413"/>
      <c r="CI84" s="413"/>
      <c r="CJ84" s="413"/>
      <c r="CK84" s="413"/>
      <c r="CL84" s="413"/>
      <c r="CM84" s="413"/>
      <c r="CN84" s="413"/>
      <c r="CO84" s="413"/>
      <c r="CP84" s="413"/>
      <c r="CQ84" s="413"/>
      <c r="CR84" s="413"/>
      <c r="CS84" s="413"/>
      <c r="CT84" s="413"/>
      <c r="CU84" s="413"/>
      <c r="CV84" s="413"/>
      <c r="CW84" s="413"/>
      <c r="CX84" s="86"/>
      <c r="CY84" s="90"/>
      <c r="CZ84" s="90"/>
      <c r="DA84" s="90"/>
      <c r="DB84" s="90"/>
      <c r="DC84" s="90"/>
      <c r="DD84" s="90"/>
      <c r="DE84" s="2"/>
      <c r="DF84" s="20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58"/>
      <c r="DR84" s="58"/>
      <c r="DS84" s="58"/>
      <c r="DT84" s="58"/>
      <c r="DU84" s="58"/>
      <c r="DV84" s="58"/>
      <c r="DW84" s="414"/>
      <c r="DX84" s="414"/>
      <c r="DY84" s="414"/>
      <c r="DZ84" s="414"/>
      <c r="EA84" s="414"/>
      <c r="EB84" s="73"/>
      <c r="EC84" s="73"/>
      <c r="ED84" s="73"/>
      <c r="EE84" s="73"/>
      <c r="EF84" s="73"/>
      <c r="EG84" s="73"/>
      <c r="EH84" s="73"/>
      <c r="EI84" s="73"/>
      <c r="EJ84" s="73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</row>
    <row r="85" spans="1:226" ht="11.25" customHeight="1">
      <c r="A85" s="2"/>
      <c r="B85" s="2"/>
      <c r="C85" s="2"/>
      <c r="D85" s="96"/>
      <c r="E85" s="96"/>
      <c r="F85" s="96"/>
      <c r="G85" s="96"/>
      <c r="H85" s="96"/>
      <c r="I85" s="96"/>
      <c r="J85" s="96"/>
      <c r="K85" s="81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81"/>
      <c r="BO85" s="81"/>
      <c r="BP85" s="81"/>
      <c r="BQ85" s="379"/>
      <c r="BR85" s="379"/>
      <c r="BS85" s="379"/>
      <c r="BT85" s="379"/>
      <c r="BU85" s="379"/>
      <c r="BV85" s="379"/>
      <c r="BW85" s="379"/>
      <c r="BX85" s="101"/>
      <c r="BY85" s="101"/>
      <c r="BZ85" s="413"/>
      <c r="CA85" s="413"/>
      <c r="CB85" s="413"/>
      <c r="CC85" s="413"/>
      <c r="CD85" s="413"/>
      <c r="CE85" s="413"/>
      <c r="CF85" s="413"/>
      <c r="CG85" s="413"/>
      <c r="CH85" s="413"/>
      <c r="CI85" s="413"/>
      <c r="CJ85" s="413"/>
      <c r="CK85" s="413"/>
      <c r="CL85" s="413"/>
      <c r="CM85" s="413"/>
      <c r="CN85" s="413"/>
      <c r="CO85" s="413"/>
      <c r="CP85" s="413"/>
      <c r="CQ85" s="413"/>
      <c r="CR85" s="413"/>
      <c r="CS85" s="413"/>
      <c r="CT85" s="413"/>
      <c r="CU85" s="413"/>
      <c r="CV85" s="413"/>
      <c r="CW85" s="413"/>
      <c r="CX85" s="86"/>
      <c r="CY85" s="90"/>
      <c r="CZ85" s="90"/>
      <c r="DA85" s="90"/>
      <c r="DB85" s="90"/>
      <c r="DC85" s="90"/>
      <c r="DD85" s="90"/>
      <c r="DE85" s="2"/>
      <c r="DF85" s="20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58"/>
      <c r="DR85" s="58"/>
      <c r="DS85" s="58"/>
      <c r="DT85" s="58"/>
      <c r="DU85" s="58"/>
      <c r="DV85" s="58"/>
      <c r="DW85" s="414"/>
      <c r="DX85" s="414"/>
      <c r="DY85" s="414"/>
      <c r="DZ85" s="414"/>
      <c r="EA85" s="414"/>
      <c r="EB85" s="416"/>
      <c r="EC85" s="416"/>
      <c r="ED85" s="416"/>
      <c r="EE85" s="416"/>
      <c r="EF85" s="416"/>
      <c r="EG85" s="416"/>
      <c r="EH85" s="416"/>
      <c r="EI85" s="416"/>
      <c r="EJ85" s="416"/>
      <c r="EK85" s="2"/>
      <c r="EL85" s="411"/>
      <c r="EM85" s="411"/>
      <c r="EN85" s="411"/>
      <c r="EO85" s="411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</row>
    <row r="86" spans="1:226" ht="11.25" customHeight="1">
      <c r="A86" s="2"/>
      <c r="B86" s="2"/>
      <c r="C86" s="2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81"/>
      <c r="BO86" s="81"/>
      <c r="BP86" s="81"/>
      <c r="BQ86" s="417" t="s">
        <v>38</v>
      </c>
      <c r="BR86" s="418"/>
      <c r="BS86" s="418"/>
      <c r="BT86" s="418"/>
      <c r="BU86" s="418"/>
      <c r="BV86" s="418"/>
      <c r="BW86" s="418"/>
      <c r="BX86" s="418"/>
      <c r="BY86" s="418"/>
      <c r="BZ86" s="418"/>
      <c r="CA86" s="418"/>
      <c r="CB86" s="418"/>
      <c r="CC86" s="418"/>
      <c r="CD86" s="418"/>
      <c r="CE86" s="418"/>
      <c r="CF86" s="418"/>
      <c r="CG86" s="418"/>
      <c r="CH86" s="418"/>
      <c r="CI86" s="419">
        <f>$CI$19</f>
        <v>0</v>
      </c>
      <c r="CJ86" s="419"/>
      <c r="CK86" s="419"/>
      <c r="CL86" s="419"/>
      <c r="CM86" s="419"/>
      <c r="CN86" s="419"/>
      <c r="CO86" s="419"/>
      <c r="CP86" s="419"/>
      <c r="CQ86" s="419"/>
      <c r="CR86" s="419"/>
      <c r="CS86" s="419"/>
      <c r="CT86" s="419"/>
      <c r="CU86" s="419"/>
      <c r="CV86" s="419"/>
      <c r="CW86" s="419"/>
      <c r="CX86" s="103"/>
      <c r="CY86" s="104"/>
      <c r="CZ86" s="104"/>
      <c r="DA86" s="104"/>
      <c r="DB86" s="104"/>
      <c r="DC86" s="104"/>
      <c r="DD86" s="104"/>
      <c r="DE86" s="2"/>
      <c r="DF86" s="20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58"/>
      <c r="DR86" s="58"/>
      <c r="DS86" s="58"/>
      <c r="DT86" s="58"/>
      <c r="DU86" s="58"/>
      <c r="DV86" s="58"/>
      <c r="DW86" s="414"/>
      <c r="DX86" s="414"/>
      <c r="DY86" s="414"/>
      <c r="DZ86" s="414"/>
      <c r="EA86" s="414"/>
      <c r="EB86" s="73"/>
      <c r="EC86" s="73"/>
      <c r="ED86" s="73"/>
      <c r="EE86" s="73"/>
      <c r="EF86" s="73"/>
      <c r="EG86" s="73"/>
      <c r="EH86" s="73"/>
      <c r="EI86" s="73"/>
      <c r="EJ86" s="73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</row>
    <row r="87" spans="1:226" ht="11.25" customHeight="1">
      <c r="A87" s="2"/>
      <c r="B87" s="2"/>
      <c r="C87" s="2"/>
      <c r="D87" s="401" t="s">
        <v>43</v>
      </c>
      <c r="E87" s="401"/>
      <c r="F87" s="401"/>
      <c r="G87" s="401"/>
      <c r="H87" s="401"/>
      <c r="I87" s="401"/>
      <c r="J87" s="401"/>
      <c r="K87" s="81"/>
      <c r="L87" s="392"/>
      <c r="M87" s="393"/>
      <c r="N87" s="394"/>
      <c r="O87" s="392"/>
      <c r="P87" s="393"/>
      <c r="Q87" s="394"/>
      <c r="R87" s="392"/>
      <c r="S87" s="393"/>
      <c r="T87" s="394"/>
      <c r="U87" s="392"/>
      <c r="V87" s="393"/>
      <c r="W87" s="394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418"/>
      <c r="BR87" s="418"/>
      <c r="BS87" s="418"/>
      <c r="BT87" s="418"/>
      <c r="BU87" s="418"/>
      <c r="BV87" s="418"/>
      <c r="BW87" s="418"/>
      <c r="BX87" s="418"/>
      <c r="BY87" s="418"/>
      <c r="BZ87" s="418"/>
      <c r="CA87" s="418"/>
      <c r="CB87" s="418"/>
      <c r="CC87" s="418"/>
      <c r="CD87" s="418"/>
      <c r="CE87" s="418"/>
      <c r="CF87" s="418"/>
      <c r="CG87" s="418"/>
      <c r="CH87" s="418"/>
      <c r="CI87" s="419"/>
      <c r="CJ87" s="419"/>
      <c r="CK87" s="419"/>
      <c r="CL87" s="419"/>
      <c r="CM87" s="419"/>
      <c r="CN87" s="419"/>
      <c r="CO87" s="419"/>
      <c r="CP87" s="419"/>
      <c r="CQ87" s="419"/>
      <c r="CR87" s="419"/>
      <c r="CS87" s="419"/>
      <c r="CT87" s="419"/>
      <c r="CU87" s="419"/>
      <c r="CV87" s="419"/>
      <c r="CW87" s="419"/>
      <c r="CX87" s="103"/>
      <c r="CY87" s="104"/>
      <c r="CZ87" s="104"/>
      <c r="DA87" s="104"/>
      <c r="DB87" s="104"/>
      <c r="DC87" s="104"/>
      <c r="DD87" s="104"/>
      <c r="DE87" s="2"/>
      <c r="DF87" s="20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</row>
    <row r="88" spans="1:226" ht="11.25" customHeight="1">
      <c r="A88" s="2"/>
      <c r="B88" s="2"/>
      <c r="C88" s="2"/>
      <c r="D88" s="401"/>
      <c r="E88" s="401"/>
      <c r="F88" s="401"/>
      <c r="G88" s="401"/>
      <c r="H88" s="401"/>
      <c r="I88" s="401"/>
      <c r="J88" s="401"/>
      <c r="K88" s="81"/>
      <c r="L88" s="395"/>
      <c r="M88" s="396"/>
      <c r="N88" s="397"/>
      <c r="O88" s="395"/>
      <c r="P88" s="396"/>
      <c r="Q88" s="397"/>
      <c r="R88" s="395"/>
      <c r="S88" s="396"/>
      <c r="T88" s="397"/>
      <c r="U88" s="395"/>
      <c r="V88" s="396"/>
      <c r="W88" s="397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2"/>
      <c r="DF88" s="20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398"/>
      <c r="DR88" s="399"/>
      <c r="DS88" s="399"/>
      <c r="DT88" s="399"/>
      <c r="DU88" s="399"/>
      <c r="DV88" s="399"/>
      <c r="DW88" s="399"/>
      <c r="DX88" s="364"/>
      <c r="DY88" s="400"/>
      <c r="DZ88" s="400"/>
      <c r="EA88" s="400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</row>
    <row r="89" spans="1:226" ht="11.25" customHeight="1">
      <c r="A89" s="2"/>
      <c r="B89" s="2"/>
      <c r="C89" s="2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401" t="s">
        <v>7</v>
      </c>
      <c r="CF89" s="401"/>
      <c r="CG89" s="401"/>
      <c r="CH89" s="401"/>
      <c r="CI89" s="401"/>
      <c r="CJ89" s="401"/>
      <c r="CK89" s="402"/>
      <c r="CL89" s="403">
        <f>$CL$22</f>
        <v>0</v>
      </c>
      <c r="CM89" s="404"/>
      <c r="CN89" s="404"/>
      <c r="CO89" s="404"/>
      <c r="CP89" s="404"/>
      <c r="CQ89" s="404"/>
      <c r="CR89" s="404"/>
      <c r="CS89" s="404"/>
      <c r="CT89" s="404"/>
      <c r="CU89" s="404"/>
      <c r="CV89" s="404"/>
      <c r="CW89" s="405"/>
      <c r="CX89" s="105"/>
      <c r="CY89" s="86"/>
      <c r="CZ89" s="86"/>
      <c r="DA89" s="86"/>
      <c r="DB89" s="86"/>
      <c r="DC89" s="86"/>
      <c r="DD89" s="86"/>
      <c r="DE89" s="2"/>
      <c r="DF89" s="20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399"/>
      <c r="DR89" s="399"/>
      <c r="DS89" s="399"/>
      <c r="DT89" s="399"/>
      <c r="DU89" s="399"/>
      <c r="DV89" s="399"/>
      <c r="DW89" s="399"/>
      <c r="DX89" s="400"/>
      <c r="DY89" s="400"/>
      <c r="DZ89" s="400"/>
      <c r="EA89" s="400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</row>
    <row r="90" spans="1:226" ht="11.25" customHeight="1">
      <c r="A90" s="2"/>
      <c r="B90" s="2"/>
      <c r="C90" s="2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97"/>
      <c r="CF90" s="197"/>
      <c r="CG90" s="197"/>
      <c r="CH90" s="197"/>
      <c r="CI90" s="197"/>
      <c r="CJ90" s="197"/>
      <c r="CK90" s="198"/>
      <c r="CL90" s="406"/>
      <c r="CM90" s="407"/>
      <c r="CN90" s="407"/>
      <c r="CO90" s="407"/>
      <c r="CP90" s="407"/>
      <c r="CQ90" s="407"/>
      <c r="CR90" s="407"/>
      <c r="CS90" s="407"/>
      <c r="CT90" s="407"/>
      <c r="CU90" s="407"/>
      <c r="CV90" s="407"/>
      <c r="CW90" s="408"/>
      <c r="CX90" s="105"/>
      <c r="CY90" s="86"/>
      <c r="CZ90" s="86"/>
      <c r="DA90" s="86"/>
      <c r="DB90" s="86"/>
      <c r="DC90" s="86"/>
      <c r="DD90" s="86"/>
      <c r="DE90" s="2"/>
      <c r="DF90" s="20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</row>
    <row r="91" spans="1:226" ht="11.25" customHeight="1">
      <c r="A91" s="2"/>
      <c r="B91" s="2"/>
      <c r="C91" s="2"/>
      <c r="D91" s="372" t="s">
        <v>42</v>
      </c>
      <c r="E91" s="372"/>
      <c r="F91" s="372"/>
      <c r="G91" s="372"/>
      <c r="H91" s="372"/>
      <c r="I91" s="372"/>
      <c r="J91" s="372"/>
      <c r="K91" s="81"/>
      <c r="L91" s="373">
        <f>$L$24</f>
        <v>0</v>
      </c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376" t="s">
        <v>69</v>
      </c>
      <c r="BR91" s="376"/>
      <c r="BS91" s="376"/>
      <c r="BT91" s="376"/>
      <c r="BU91" s="376"/>
      <c r="BV91" s="376"/>
      <c r="BW91" s="376"/>
      <c r="BX91" s="376"/>
      <c r="BY91" s="376"/>
      <c r="BZ91" s="376"/>
      <c r="CA91" s="376"/>
      <c r="CB91" s="107"/>
      <c r="CC91" s="194">
        <f>$CC$24</f>
        <v>0</v>
      </c>
      <c r="CD91" s="378"/>
      <c r="CE91" s="378"/>
      <c r="CF91" s="378"/>
      <c r="CG91" s="378"/>
      <c r="CH91" s="378"/>
      <c r="CI91" s="381" t="str">
        <f>$CI$24</f>
        <v>銀行</v>
      </c>
      <c r="CJ91" s="382"/>
      <c r="CK91" s="382"/>
      <c r="CL91" s="382"/>
      <c r="CM91" s="194">
        <f>$CM$24</f>
        <v>0</v>
      </c>
      <c r="CN91" s="378"/>
      <c r="CO91" s="378"/>
      <c r="CP91" s="378"/>
      <c r="CQ91" s="378"/>
      <c r="CR91" s="378"/>
      <c r="CS91" s="378"/>
      <c r="CT91" s="194" t="str">
        <f>CT24</f>
        <v>支店</v>
      </c>
      <c r="CU91" s="378"/>
      <c r="CV91" s="378"/>
      <c r="CW91" s="378"/>
      <c r="CX91" s="81"/>
      <c r="CY91" s="87"/>
      <c r="CZ91" s="87"/>
      <c r="DA91" s="87"/>
      <c r="DB91" s="87"/>
      <c r="DC91" s="87"/>
      <c r="DD91" s="87"/>
      <c r="DE91" s="2"/>
      <c r="DF91" s="20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398"/>
      <c r="DR91" s="399"/>
      <c r="DS91" s="399"/>
      <c r="DT91" s="399"/>
      <c r="DU91" s="399"/>
      <c r="DV91" s="399"/>
      <c r="DW91" s="399"/>
      <c r="DX91" s="361"/>
      <c r="DY91" s="362"/>
      <c r="DZ91" s="362"/>
      <c r="EA91" s="362"/>
      <c r="EB91" s="363"/>
      <c r="EC91" s="363"/>
      <c r="ED91" s="363"/>
      <c r="EE91" s="363"/>
      <c r="EF91" s="364"/>
      <c r="EG91" s="364"/>
      <c r="EH91" s="364"/>
      <c r="EI91" s="364"/>
      <c r="EJ91" s="365"/>
      <c r="EK91" s="366"/>
      <c r="EL91" s="366"/>
      <c r="EM91" s="366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</row>
    <row r="92" spans="1:226" ht="11.25" customHeight="1">
      <c r="A92" s="2"/>
      <c r="B92" s="2"/>
      <c r="C92" s="2"/>
      <c r="D92" s="372"/>
      <c r="E92" s="372"/>
      <c r="F92" s="372"/>
      <c r="G92" s="372"/>
      <c r="H92" s="372"/>
      <c r="I92" s="372"/>
      <c r="J92" s="372"/>
      <c r="K92" s="81"/>
      <c r="L92" s="375"/>
      <c r="M92" s="375"/>
      <c r="N92" s="375"/>
      <c r="O92" s="375"/>
      <c r="P92" s="375"/>
      <c r="Q92" s="375"/>
      <c r="R92" s="375"/>
      <c r="S92" s="375"/>
      <c r="T92" s="375"/>
      <c r="U92" s="375"/>
      <c r="V92" s="375"/>
      <c r="W92" s="375"/>
      <c r="X92" s="375"/>
      <c r="Y92" s="375"/>
      <c r="Z92" s="375"/>
      <c r="AA92" s="375"/>
      <c r="AB92" s="375"/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375"/>
      <c r="AO92" s="375"/>
      <c r="AP92" s="375"/>
      <c r="AQ92" s="375"/>
      <c r="AR92" s="375"/>
      <c r="AS92" s="375"/>
      <c r="AT92" s="375"/>
      <c r="AU92" s="375"/>
      <c r="AV92" s="375"/>
      <c r="AW92" s="375"/>
      <c r="AX92" s="375"/>
      <c r="AY92" s="375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372"/>
      <c r="BR92" s="372"/>
      <c r="BS92" s="372"/>
      <c r="BT92" s="372"/>
      <c r="BU92" s="372"/>
      <c r="BV92" s="372"/>
      <c r="BW92" s="372"/>
      <c r="BX92" s="372"/>
      <c r="BY92" s="372"/>
      <c r="BZ92" s="372"/>
      <c r="CA92" s="372"/>
      <c r="CB92" s="90"/>
      <c r="CC92" s="379"/>
      <c r="CD92" s="379"/>
      <c r="CE92" s="379"/>
      <c r="CF92" s="379"/>
      <c r="CG92" s="379"/>
      <c r="CH92" s="379"/>
      <c r="CI92" s="383"/>
      <c r="CJ92" s="383"/>
      <c r="CK92" s="383"/>
      <c r="CL92" s="383"/>
      <c r="CM92" s="379"/>
      <c r="CN92" s="379"/>
      <c r="CO92" s="379"/>
      <c r="CP92" s="379"/>
      <c r="CQ92" s="379"/>
      <c r="CR92" s="379"/>
      <c r="CS92" s="379"/>
      <c r="CT92" s="379"/>
      <c r="CU92" s="379"/>
      <c r="CV92" s="379"/>
      <c r="CW92" s="379"/>
      <c r="CX92" s="81"/>
      <c r="CY92" s="81"/>
      <c r="CZ92" s="81"/>
      <c r="DA92" s="81"/>
      <c r="DB92" s="81"/>
      <c r="DC92" s="81"/>
      <c r="DD92" s="81"/>
      <c r="DE92" s="2"/>
      <c r="DF92" s="20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399"/>
      <c r="DR92" s="399"/>
      <c r="DS92" s="399"/>
      <c r="DT92" s="399"/>
      <c r="DU92" s="399"/>
      <c r="DV92" s="399"/>
      <c r="DW92" s="399"/>
      <c r="DX92" s="362"/>
      <c r="DY92" s="362"/>
      <c r="DZ92" s="362"/>
      <c r="EA92" s="362"/>
      <c r="EB92" s="363"/>
      <c r="EC92" s="363"/>
      <c r="ED92" s="363"/>
      <c r="EE92" s="363"/>
      <c r="EF92" s="364"/>
      <c r="EG92" s="364"/>
      <c r="EH92" s="364"/>
      <c r="EI92" s="364"/>
      <c r="EJ92" s="366"/>
      <c r="EK92" s="366"/>
      <c r="EL92" s="366"/>
      <c r="EM92" s="366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</row>
    <row r="93" spans="1:226" ht="11.25" customHeight="1">
      <c r="A93" s="2"/>
      <c r="B93" s="2"/>
      <c r="C93" s="2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81"/>
      <c r="BO93" s="81"/>
      <c r="BP93" s="81"/>
      <c r="BQ93" s="377"/>
      <c r="BR93" s="377"/>
      <c r="BS93" s="377"/>
      <c r="BT93" s="377"/>
      <c r="BU93" s="377"/>
      <c r="BV93" s="377"/>
      <c r="BW93" s="377"/>
      <c r="BX93" s="377"/>
      <c r="BY93" s="377"/>
      <c r="BZ93" s="377"/>
      <c r="CA93" s="377"/>
      <c r="CB93" s="108"/>
      <c r="CC93" s="380"/>
      <c r="CD93" s="380"/>
      <c r="CE93" s="380"/>
      <c r="CF93" s="380"/>
      <c r="CG93" s="380"/>
      <c r="CH93" s="380"/>
      <c r="CI93" s="384"/>
      <c r="CJ93" s="384"/>
      <c r="CK93" s="384"/>
      <c r="CL93" s="384"/>
      <c r="CM93" s="380"/>
      <c r="CN93" s="380"/>
      <c r="CO93" s="380"/>
      <c r="CP93" s="380"/>
      <c r="CQ93" s="380"/>
      <c r="CR93" s="380"/>
      <c r="CS93" s="380"/>
      <c r="CT93" s="380"/>
      <c r="CU93" s="380"/>
      <c r="CV93" s="380"/>
      <c r="CW93" s="380"/>
      <c r="CX93" s="81"/>
      <c r="CY93" s="81"/>
      <c r="CZ93" s="81"/>
      <c r="DA93" s="81"/>
      <c r="DB93" s="81"/>
      <c r="DC93" s="81"/>
      <c r="DD93" s="81"/>
      <c r="DE93" s="2"/>
      <c r="DF93" s="20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409"/>
      <c r="DR93" s="409"/>
      <c r="DS93" s="409"/>
      <c r="DT93" s="409"/>
      <c r="DU93" s="409"/>
      <c r="DV93" s="409"/>
      <c r="DW93" s="409"/>
      <c r="DX93" s="361"/>
      <c r="DY93" s="362"/>
      <c r="DZ93" s="362"/>
      <c r="EA93" s="362"/>
      <c r="EB93" s="363"/>
      <c r="EC93" s="363"/>
      <c r="ED93" s="363"/>
      <c r="EE93" s="363"/>
      <c r="EF93" s="364"/>
      <c r="EG93" s="364"/>
      <c r="EH93" s="364"/>
      <c r="EI93" s="364"/>
      <c r="EJ93" s="365"/>
      <c r="EK93" s="366"/>
      <c r="EL93" s="366"/>
      <c r="EM93" s="366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</row>
    <row r="94" spans="1:226" ht="11.25" customHeight="1">
      <c r="A94" s="2"/>
      <c r="B94" s="2"/>
      <c r="C94" s="2"/>
      <c r="D94" s="277" t="s">
        <v>5</v>
      </c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109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81"/>
      <c r="BO94" s="81"/>
      <c r="BP94" s="81"/>
      <c r="BQ94" s="386" t="s">
        <v>30</v>
      </c>
      <c r="BR94" s="386"/>
      <c r="BS94" s="386"/>
      <c r="BT94" s="386"/>
      <c r="BU94" s="386"/>
      <c r="BV94" s="386"/>
      <c r="BW94" s="386"/>
      <c r="BX94" s="386"/>
      <c r="BY94" s="386"/>
      <c r="BZ94" s="386"/>
      <c r="CA94" s="386"/>
      <c r="CB94" s="107"/>
      <c r="CC94" s="181">
        <f>$CC$27</f>
        <v>0</v>
      </c>
      <c r="CD94" s="147"/>
      <c r="CE94" s="147"/>
      <c r="CF94" s="147"/>
      <c r="CG94" s="147"/>
      <c r="CH94" s="147"/>
      <c r="CI94" s="147"/>
      <c r="CJ94" s="389"/>
      <c r="CK94" s="389"/>
      <c r="CL94" s="110"/>
      <c r="CM94" s="181" t="s">
        <v>8</v>
      </c>
      <c r="CN94" s="147"/>
      <c r="CO94" s="181">
        <f>$CO$27</f>
        <v>0</v>
      </c>
      <c r="CP94" s="181"/>
      <c r="CQ94" s="181"/>
      <c r="CR94" s="181"/>
      <c r="CS94" s="181"/>
      <c r="CT94" s="181"/>
      <c r="CU94" s="181"/>
      <c r="CV94" s="181"/>
      <c r="CW94" s="181"/>
      <c r="CX94" s="81"/>
      <c r="CY94" s="111"/>
      <c r="CZ94" s="111"/>
      <c r="DA94" s="112"/>
      <c r="DB94" s="112"/>
      <c r="DC94" s="112"/>
      <c r="DD94" s="112"/>
      <c r="DE94" s="2"/>
      <c r="DF94" s="20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409"/>
      <c r="DR94" s="409"/>
      <c r="DS94" s="409"/>
      <c r="DT94" s="409"/>
      <c r="DU94" s="409"/>
      <c r="DV94" s="409"/>
      <c r="DW94" s="409"/>
      <c r="DX94" s="362"/>
      <c r="DY94" s="362"/>
      <c r="DZ94" s="362"/>
      <c r="EA94" s="362"/>
      <c r="EB94" s="363"/>
      <c r="EC94" s="363"/>
      <c r="ED94" s="363"/>
      <c r="EE94" s="363"/>
      <c r="EF94" s="364"/>
      <c r="EG94" s="364"/>
      <c r="EH94" s="364"/>
      <c r="EI94" s="364"/>
      <c r="EJ94" s="366"/>
      <c r="EK94" s="366"/>
      <c r="EL94" s="366"/>
      <c r="EM94" s="366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</row>
    <row r="95" spans="1:226" ht="11.25" customHeight="1">
      <c r="A95" s="2"/>
      <c r="B95" s="2"/>
      <c r="C95" s="2"/>
      <c r="D95" s="277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109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81"/>
      <c r="BO95" s="81"/>
      <c r="BP95" s="81"/>
      <c r="BQ95" s="387"/>
      <c r="BR95" s="387"/>
      <c r="BS95" s="387"/>
      <c r="BT95" s="387"/>
      <c r="BU95" s="387"/>
      <c r="BV95" s="387"/>
      <c r="BW95" s="387"/>
      <c r="BX95" s="387"/>
      <c r="BY95" s="387"/>
      <c r="BZ95" s="387"/>
      <c r="CA95" s="387"/>
      <c r="CB95" s="90"/>
      <c r="CC95" s="303"/>
      <c r="CD95" s="303"/>
      <c r="CE95" s="303"/>
      <c r="CF95" s="303"/>
      <c r="CG95" s="303"/>
      <c r="CH95" s="303"/>
      <c r="CI95" s="303"/>
      <c r="CJ95" s="390"/>
      <c r="CK95" s="390"/>
      <c r="CL95" s="81"/>
      <c r="CM95" s="303"/>
      <c r="CN95" s="303"/>
      <c r="CO95" s="191"/>
      <c r="CP95" s="191"/>
      <c r="CQ95" s="191"/>
      <c r="CR95" s="191"/>
      <c r="CS95" s="191"/>
      <c r="CT95" s="191"/>
      <c r="CU95" s="191"/>
      <c r="CV95" s="191"/>
      <c r="CW95" s="191"/>
      <c r="CX95" s="81"/>
      <c r="CY95" s="81"/>
      <c r="CZ95" s="81"/>
      <c r="DA95" s="81"/>
      <c r="DB95" s="81"/>
      <c r="DC95" s="81"/>
      <c r="DD95" s="81"/>
      <c r="DE95" s="2"/>
      <c r="DF95" s="20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409"/>
      <c r="DR95" s="409"/>
      <c r="DS95" s="409"/>
      <c r="DT95" s="409"/>
      <c r="DU95" s="409"/>
      <c r="DV95" s="409"/>
      <c r="DW95" s="409"/>
      <c r="DX95" s="361"/>
      <c r="DY95" s="362"/>
      <c r="DZ95" s="362"/>
      <c r="EA95" s="362"/>
      <c r="EB95" s="363"/>
      <c r="EC95" s="363"/>
      <c r="ED95" s="363"/>
      <c r="EE95" s="363"/>
      <c r="EF95" s="364"/>
      <c r="EG95" s="364"/>
      <c r="EH95" s="364"/>
      <c r="EI95" s="364"/>
      <c r="EJ95" s="365"/>
      <c r="EK95" s="366"/>
      <c r="EL95" s="366"/>
      <c r="EM95" s="366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</row>
    <row r="96" spans="1:226" ht="11.25" customHeight="1" thickBot="1">
      <c r="A96" s="2"/>
      <c r="B96" s="2"/>
      <c r="C96" s="2"/>
      <c r="D96" s="274"/>
      <c r="E96" s="274"/>
      <c r="F96" s="385"/>
      <c r="G96" s="385"/>
      <c r="H96" s="385"/>
      <c r="I96" s="385"/>
      <c r="J96" s="385"/>
      <c r="K96" s="385"/>
      <c r="L96" s="385"/>
      <c r="M96" s="385"/>
      <c r="N96" s="385"/>
      <c r="O96" s="385"/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109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81"/>
      <c r="BO96" s="81"/>
      <c r="BP96" s="81"/>
      <c r="BQ96" s="388"/>
      <c r="BR96" s="388"/>
      <c r="BS96" s="388"/>
      <c r="BT96" s="388"/>
      <c r="BU96" s="388"/>
      <c r="BV96" s="388"/>
      <c r="BW96" s="388"/>
      <c r="BX96" s="388"/>
      <c r="BY96" s="388"/>
      <c r="BZ96" s="388"/>
      <c r="CA96" s="388"/>
      <c r="CB96" s="108"/>
      <c r="CC96" s="203"/>
      <c r="CD96" s="203"/>
      <c r="CE96" s="203"/>
      <c r="CF96" s="203"/>
      <c r="CG96" s="203"/>
      <c r="CH96" s="203"/>
      <c r="CI96" s="203"/>
      <c r="CJ96" s="391"/>
      <c r="CK96" s="391"/>
      <c r="CL96" s="106"/>
      <c r="CM96" s="203"/>
      <c r="CN96" s="203"/>
      <c r="CO96" s="184"/>
      <c r="CP96" s="184"/>
      <c r="CQ96" s="184"/>
      <c r="CR96" s="184"/>
      <c r="CS96" s="184"/>
      <c r="CT96" s="184"/>
      <c r="CU96" s="184"/>
      <c r="CV96" s="184"/>
      <c r="CW96" s="184"/>
      <c r="CX96" s="81"/>
      <c r="CY96" s="81"/>
      <c r="CZ96" s="81"/>
      <c r="DA96" s="81"/>
      <c r="DB96" s="81"/>
      <c r="DC96" s="81"/>
      <c r="DD96" s="81"/>
      <c r="DE96" s="2"/>
      <c r="DF96" s="20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409"/>
      <c r="DR96" s="409"/>
      <c r="DS96" s="409"/>
      <c r="DT96" s="409"/>
      <c r="DU96" s="409"/>
      <c r="DV96" s="409"/>
      <c r="DW96" s="409"/>
      <c r="DX96" s="362"/>
      <c r="DY96" s="362"/>
      <c r="DZ96" s="362"/>
      <c r="EA96" s="362"/>
      <c r="EB96" s="363"/>
      <c r="EC96" s="363"/>
      <c r="ED96" s="363"/>
      <c r="EE96" s="363"/>
      <c r="EF96" s="364"/>
      <c r="EG96" s="364"/>
      <c r="EH96" s="364"/>
      <c r="EI96" s="364"/>
      <c r="EJ96" s="366"/>
      <c r="EK96" s="366"/>
      <c r="EL96" s="366"/>
      <c r="EM96" s="366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</row>
    <row r="97" spans="1:226" ht="11.25" customHeight="1">
      <c r="A97" s="2"/>
      <c r="B97" s="2"/>
      <c r="C97" s="2"/>
      <c r="D97" s="81"/>
      <c r="E97" s="113"/>
      <c r="F97" s="114"/>
      <c r="G97" s="115"/>
      <c r="H97" s="115"/>
      <c r="I97" s="115"/>
      <c r="J97" s="115"/>
      <c r="K97" s="115"/>
      <c r="L97" s="115"/>
      <c r="M97" s="116"/>
      <c r="N97" s="367"/>
      <c r="O97" s="368"/>
      <c r="P97" s="368"/>
      <c r="Q97" s="368"/>
      <c r="R97" s="368"/>
      <c r="S97" s="369"/>
      <c r="T97" s="337"/>
      <c r="U97" s="297"/>
      <c r="V97" s="338"/>
      <c r="W97" s="295"/>
      <c r="X97" s="295"/>
      <c r="Y97" s="296"/>
      <c r="Z97" s="295" t="s">
        <v>3</v>
      </c>
      <c r="AA97" s="319"/>
      <c r="AB97" s="319"/>
      <c r="AC97" s="320"/>
      <c r="AD97" s="322"/>
      <c r="AE97" s="296"/>
      <c r="AF97" s="295"/>
      <c r="AG97" s="295"/>
      <c r="AH97" s="296"/>
      <c r="AI97" s="295" t="s">
        <v>4</v>
      </c>
      <c r="AJ97" s="319"/>
      <c r="AK97" s="321"/>
      <c r="AL97" s="322"/>
      <c r="AM97" s="322"/>
      <c r="AN97" s="296"/>
      <c r="AO97" s="295"/>
      <c r="AP97" s="295"/>
      <c r="AQ97" s="296"/>
      <c r="AR97" s="295" t="s">
        <v>2</v>
      </c>
      <c r="AS97" s="295"/>
      <c r="AT97" s="296"/>
      <c r="AU97" s="297"/>
      <c r="AV97" s="298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376" t="s">
        <v>70</v>
      </c>
      <c r="BR97" s="376"/>
      <c r="BS97" s="376"/>
      <c r="BT97" s="376"/>
      <c r="BU97" s="376"/>
      <c r="BV97" s="376"/>
      <c r="BW97" s="376"/>
      <c r="BX97" s="376"/>
      <c r="BY97" s="376"/>
      <c r="BZ97" s="376"/>
      <c r="CA97" s="376"/>
      <c r="CB97" s="107"/>
      <c r="CC97" s="358">
        <f>$CC$30</f>
        <v>0</v>
      </c>
      <c r="CD97" s="358"/>
      <c r="CE97" s="358"/>
      <c r="CF97" s="358"/>
      <c r="CG97" s="358"/>
      <c r="CH97" s="358"/>
      <c r="CI97" s="358"/>
      <c r="CJ97" s="358"/>
      <c r="CK97" s="358"/>
      <c r="CL97" s="358"/>
      <c r="CM97" s="358"/>
      <c r="CN97" s="358"/>
      <c r="CO97" s="358"/>
      <c r="CP97" s="358"/>
      <c r="CQ97" s="358"/>
      <c r="CR97" s="358"/>
      <c r="CS97" s="358"/>
      <c r="CT97" s="358"/>
      <c r="CU97" s="358"/>
      <c r="CV97" s="358"/>
      <c r="CW97" s="358"/>
      <c r="CX97" s="81"/>
      <c r="CY97" s="81"/>
      <c r="CZ97" s="117"/>
      <c r="DA97" s="117"/>
      <c r="DB97" s="117"/>
      <c r="DC97" s="117"/>
      <c r="DD97" s="117"/>
      <c r="DE97" s="2"/>
      <c r="DF97" s="20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409"/>
      <c r="DR97" s="409"/>
      <c r="DS97" s="409"/>
      <c r="DT97" s="409"/>
      <c r="DU97" s="409"/>
      <c r="DV97" s="409"/>
      <c r="DW97" s="409"/>
      <c r="DX97" s="361"/>
      <c r="DY97" s="362"/>
      <c r="DZ97" s="362"/>
      <c r="EA97" s="362"/>
      <c r="EB97" s="363"/>
      <c r="EC97" s="363"/>
      <c r="ED97" s="363"/>
      <c r="EE97" s="363"/>
      <c r="EF97" s="364"/>
      <c r="EG97" s="364"/>
      <c r="EH97" s="364"/>
      <c r="EI97" s="364"/>
      <c r="EJ97" s="365"/>
      <c r="EK97" s="366"/>
      <c r="EL97" s="366"/>
      <c r="EM97" s="366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</row>
    <row r="98" spans="1:226" ht="11.25" customHeight="1">
      <c r="A98" s="2"/>
      <c r="B98" s="2"/>
      <c r="C98" s="2"/>
      <c r="D98" s="81"/>
      <c r="E98" s="81"/>
      <c r="F98" s="118"/>
      <c r="G98" s="81"/>
      <c r="H98" s="81"/>
      <c r="I98" s="81"/>
      <c r="J98" s="81"/>
      <c r="K98" s="81"/>
      <c r="L98" s="81"/>
      <c r="M98" s="119"/>
      <c r="N98" s="190" t="s">
        <v>20</v>
      </c>
      <c r="O98" s="303"/>
      <c r="P98" s="303"/>
      <c r="Q98" s="303"/>
      <c r="R98" s="303"/>
      <c r="S98" s="304"/>
      <c r="T98" s="308" t="str">
        <f>$T$31</f>
        <v/>
      </c>
      <c r="U98" s="309"/>
      <c r="V98" s="310"/>
      <c r="W98" s="283" t="str">
        <f>$W$31</f>
        <v/>
      </c>
      <c r="X98" s="283"/>
      <c r="Y98" s="283"/>
      <c r="Z98" s="283" t="str">
        <f>$Z$31</f>
        <v/>
      </c>
      <c r="AA98" s="285"/>
      <c r="AB98" s="285"/>
      <c r="AC98" s="287" t="str">
        <f>$AC$31</f>
        <v/>
      </c>
      <c r="AD98" s="291"/>
      <c r="AE98" s="283"/>
      <c r="AF98" s="283" t="str">
        <f>$AF$31</f>
        <v/>
      </c>
      <c r="AG98" s="283"/>
      <c r="AH98" s="283"/>
      <c r="AI98" s="283" t="str">
        <f>$AI$31</f>
        <v/>
      </c>
      <c r="AJ98" s="285"/>
      <c r="AK98" s="289"/>
      <c r="AL98" s="291" t="str">
        <f>$AL$31</f>
        <v/>
      </c>
      <c r="AM98" s="291"/>
      <c r="AN98" s="283"/>
      <c r="AO98" s="283" t="str">
        <f>$AO$31</f>
        <v/>
      </c>
      <c r="AP98" s="283"/>
      <c r="AQ98" s="283"/>
      <c r="AR98" s="283" t="str">
        <f>$AR$31</f>
        <v/>
      </c>
      <c r="AS98" s="283"/>
      <c r="AT98" s="283"/>
      <c r="AU98" s="299" t="s">
        <v>9</v>
      </c>
      <c r="AV98" s="300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372"/>
      <c r="BR98" s="372"/>
      <c r="BS98" s="372"/>
      <c r="BT98" s="372"/>
      <c r="BU98" s="372"/>
      <c r="BV98" s="372"/>
      <c r="BW98" s="372"/>
      <c r="BX98" s="372"/>
      <c r="BY98" s="372"/>
      <c r="BZ98" s="372"/>
      <c r="CA98" s="372"/>
      <c r="CB98" s="90"/>
      <c r="CC98" s="359"/>
      <c r="CD98" s="359"/>
      <c r="CE98" s="359"/>
      <c r="CF98" s="359"/>
      <c r="CG98" s="359"/>
      <c r="CH98" s="359"/>
      <c r="CI98" s="359"/>
      <c r="CJ98" s="359"/>
      <c r="CK98" s="359"/>
      <c r="CL98" s="359"/>
      <c r="CM98" s="359"/>
      <c r="CN98" s="359"/>
      <c r="CO98" s="359"/>
      <c r="CP98" s="359"/>
      <c r="CQ98" s="359"/>
      <c r="CR98" s="359"/>
      <c r="CS98" s="359"/>
      <c r="CT98" s="359"/>
      <c r="CU98" s="359"/>
      <c r="CV98" s="359"/>
      <c r="CW98" s="359"/>
      <c r="CX98" s="81"/>
      <c r="CY98" s="81"/>
      <c r="CZ98" s="117"/>
      <c r="DA98" s="117"/>
      <c r="DB98" s="117"/>
      <c r="DC98" s="117"/>
      <c r="DD98" s="117"/>
      <c r="DE98" s="2"/>
      <c r="DF98" s="20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409"/>
      <c r="DR98" s="409"/>
      <c r="DS98" s="409"/>
      <c r="DT98" s="409"/>
      <c r="DU98" s="409"/>
      <c r="DV98" s="409"/>
      <c r="DW98" s="409"/>
      <c r="DX98" s="362"/>
      <c r="DY98" s="362"/>
      <c r="DZ98" s="362"/>
      <c r="EA98" s="362"/>
      <c r="EB98" s="363"/>
      <c r="EC98" s="363"/>
      <c r="ED98" s="363"/>
      <c r="EE98" s="363"/>
      <c r="EF98" s="364"/>
      <c r="EG98" s="364"/>
      <c r="EH98" s="364"/>
      <c r="EI98" s="364"/>
      <c r="EJ98" s="366"/>
      <c r="EK98" s="366"/>
      <c r="EL98" s="366"/>
      <c r="EM98" s="366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</row>
    <row r="99" spans="1:226" ht="11.25" customHeight="1">
      <c r="A99" s="2"/>
      <c r="B99" s="2"/>
      <c r="C99" s="2"/>
      <c r="D99" s="81"/>
      <c r="E99" s="81"/>
      <c r="F99" s="121"/>
      <c r="G99" s="370">
        <f>$G$32</f>
        <v>0</v>
      </c>
      <c r="H99" s="332"/>
      <c r="I99" s="332"/>
      <c r="J99" s="371" t="s">
        <v>6</v>
      </c>
      <c r="K99" s="332"/>
      <c r="L99" s="332"/>
      <c r="M99" s="122"/>
      <c r="N99" s="202"/>
      <c r="O99" s="203"/>
      <c r="P99" s="203"/>
      <c r="Q99" s="203"/>
      <c r="R99" s="203"/>
      <c r="S99" s="353"/>
      <c r="T99" s="341"/>
      <c r="U99" s="342"/>
      <c r="V99" s="343"/>
      <c r="W99" s="284"/>
      <c r="X99" s="284"/>
      <c r="Y99" s="284"/>
      <c r="Z99" s="284"/>
      <c r="AA99" s="286"/>
      <c r="AB99" s="286"/>
      <c r="AC99" s="288"/>
      <c r="AD99" s="292"/>
      <c r="AE99" s="284"/>
      <c r="AF99" s="284"/>
      <c r="AG99" s="284"/>
      <c r="AH99" s="284"/>
      <c r="AI99" s="284"/>
      <c r="AJ99" s="286"/>
      <c r="AK99" s="290"/>
      <c r="AL99" s="292"/>
      <c r="AM99" s="292"/>
      <c r="AN99" s="284"/>
      <c r="AO99" s="284"/>
      <c r="AP99" s="284"/>
      <c r="AQ99" s="284"/>
      <c r="AR99" s="284"/>
      <c r="AS99" s="284"/>
      <c r="AT99" s="284"/>
      <c r="AU99" s="301"/>
      <c r="AV99" s="302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377"/>
      <c r="BR99" s="377"/>
      <c r="BS99" s="377"/>
      <c r="BT99" s="377"/>
      <c r="BU99" s="377"/>
      <c r="BV99" s="377"/>
      <c r="BW99" s="377"/>
      <c r="BX99" s="377"/>
      <c r="BY99" s="377"/>
      <c r="BZ99" s="377"/>
      <c r="CA99" s="377"/>
      <c r="CB99" s="108"/>
      <c r="CC99" s="360"/>
      <c r="CD99" s="360"/>
      <c r="CE99" s="360"/>
      <c r="CF99" s="360"/>
      <c r="CG99" s="360"/>
      <c r="CH99" s="360"/>
      <c r="CI99" s="360"/>
      <c r="CJ99" s="360"/>
      <c r="CK99" s="360"/>
      <c r="CL99" s="360"/>
      <c r="CM99" s="360"/>
      <c r="CN99" s="360"/>
      <c r="CO99" s="360"/>
      <c r="CP99" s="360"/>
      <c r="CQ99" s="360"/>
      <c r="CR99" s="360"/>
      <c r="CS99" s="360"/>
      <c r="CT99" s="360"/>
      <c r="CU99" s="360"/>
      <c r="CV99" s="360"/>
      <c r="CW99" s="360"/>
      <c r="CX99" s="81"/>
      <c r="CY99" s="81"/>
      <c r="CZ99" s="117"/>
      <c r="DA99" s="117"/>
      <c r="DB99" s="117"/>
      <c r="DC99" s="117"/>
      <c r="DD99" s="117"/>
      <c r="DE99" s="2"/>
      <c r="DF99" s="20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409"/>
      <c r="DR99" s="409"/>
      <c r="DS99" s="409"/>
      <c r="DT99" s="409"/>
      <c r="DU99" s="409"/>
      <c r="DV99" s="409"/>
      <c r="DW99" s="409"/>
      <c r="DX99" s="361"/>
      <c r="DY99" s="362"/>
      <c r="DZ99" s="362"/>
      <c r="EA99" s="362"/>
      <c r="EB99" s="363"/>
      <c r="EC99" s="363"/>
      <c r="ED99" s="363"/>
      <c r="EE99" s="363"/>
      <c r="EF99" s="364"/>
      <c r="EG99" s="364"/>
      <c r="EH99" s="364"/>
      <c r="EI99" s="364"/>
      <c r="EJ99" s="365"/>
      <c r="EK99" s="366"/>
      <c r="EL99" s="366"/>
      <c r="EM99" s="366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</row>
    <row r="100" spans="1:226" ht="11.25" customHeight="1">
      <c r="A100" s="2"/>
      <c r="B100" s="2"/>
      <c r="C100" s="2"/>
      <c r="D100" s="81"/>
      <c r="E100" s="81"/>
      <c r="F100" s="121"/>
      <c r="G100" s="332"/>
      <c r="H100" s="332"/>
      <c r="I100" s="332"/>
      <c r="J100" s="332"/>
      <c r="K100" s="332"/>
      <c r="L100" s="332"/>
      <c r="M100" s="122"/>
      <c r="N100" s="180"/>
      <c r="O100" s="147"/>
      <c r="P100" s="147"/>
      <c r="Q100" s="147"/>
      <c r="R100" s="147"/>
      <c r="S100" s="347"/>
      <c r="T100" s="348"/>
      <c r="U100" s="326"/>
      <c r="V100" s="349"/>
      <c r="W100" s="325"/>
      <c r="X100" s="325"/>
      <c r="Y100" s="324"/>
      <c r="Z100" s="325"/>
      <c r="AA100" s="350"/>
      <c r="AB100" s="350"/>
      <c r="AC100" s="351"/>
      <c r="AD100" s="323"/>
      <c r="AE100" s="324"/>
      <c r="AF100" s="325"/>
      <c r="AG100" s="325"/>
      <c r="AH100" s="324"/>
      <c r="AI100" s="325"/>
      <c r="AJ100" s="350"/>
      <c r="AK100" s="352"/>
      <c r="AL100" s="323"/>
      <c r="AM100" s="323"/>
      <c r="AN100" s="324"/>
      <c r="AO100" s="325"/>
      <c r="AP100" s="325"/>
      <c r="AQ100" s="324"/>
      <c r="AR100" s="325"/>
      <c r="AS100" s="325"/>
      <c r="AT100" s="324"/>
      <c r="AU100" s="326"/>
      <c r="AV100" s="327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2"/>
      <c r="DF100" s="20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409"/>
      <c r="DR100" s="409"/>
      <c r="DS100" s="409"/>
      <c r="DT100" s="409"/>
      <c r="DU100" s="409"/>
      <c r="DV100" s="409"/>
      <c r="DW100" s="409"/>
      <c r="DX100" s="362"/>
      <c r="DY100" s="362"/>
      <c r="DZ100" s="362"/>
      <c r="EA100" s="362"/>
      <c r="EB100" s="363"/>
      <c r="EC100" s="363"/>
      <c r="ED100" s="363"/>
      <c r="EE100" s="363"/>
      <c r="EF100" s="364"/>
      <c r="EG100" s="364"/>
      <c r="EH100" s="364"/>
      <c r="EI100" s="364"/>
      <c r="EJ100" s="366"/>
      <c r="EK100" s="366"/>
      <c r="EL100" s="366"/>
      <c r="EM100" s="366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</row>
    <row r="101" spans="1:226" ht="11.25" customHeight="1">
      <c r="A101" s="2"/>
      <c r="B101" s="2"/>
      <c r="C101" s="2"/>
      <c r="D101" s="81"/>
      <c r="E101" s="81"/>
      <c r="F101" s="121"/>
      <c r="G101" s="86"/>
      <c r="H101" s="86"/>
      <c r="I101" s="86"/>
      <c r="J101" s="86"/>
      <c r="K101" s="86"/>
      <c r="L101" s="86"/>
      <c r="M101" s="123"/>
      <c r="N101" s="190" t="s">
        <v>1</v>
      </c>
      <c r="O101" s="303"/>
      <c r="P101" s="303"/>
      <c r="Q101" s="303"/>
      <c r="R101" s="303"/>
      <c r="S101" s="304"/>
      <c r="T101" s="354" t="str">
        <f>$T$34</f>
        <v/>
      </c>
      <c r="U101" s="309"/>
      <c r="V101" s="291"/>
      <c r="W101" s="285" t="str">
        <f>$W$34</f>
        <v/>
      </c>
      <c r="X101" s="309"/>
      <c r="Y101" s="291"/>
      <c r="Z101" s="285" t="str">
        <f>$Z$34</f>
        <v/>
      </c>
      <c r="AA101" s="309"/>
      <c r="AB101" s="309"/>
      <c r="AC101" s="354" t="str">
        <f>$AC$34</f>
        <v/>
      </c>
      <c r="AD101" s="309"/>
      <c r="AE101" s="291"/>
      <c r="AF101" s="285" t="str">
        <f>$AF$34</f>
        <v/>
      </c>
      <c r="AG101" s="309"/>
      <c r="AH101" s="291"/>
      <c r="AI101" s="285" t="str">
        <f>$AI$34</f>
        <v/>
      </c>
      <c r="AJ101" s="309"/>
      <c r="AK101" s="356"/>
      <c r="AL101" s="309" t="str">
        <f>$AL$34</f>
        <v/>
      </c>
      <c r="AM101" s="309"/>
      <c r="AN101" s="291"/>
      <c r="AO101" s="285" t="str">
        <f>$AO$34</f>
        <v/>
      </c>
      <c r="AP101" s="309"/>
      <c r="AQ101" s="291"/>
      <c r="AR101" s="285" t="str">
        <f>$AR$34</f>
        <v/>
      </c>
      <c r="AS101" s="309"/>
      <c r="AT101" s="291"/>
      <c r="AU101" s="299" t="s">
        <v>9</v>
      </c>
      <c r="AV101" s="300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2"/>
      <c r="DF101" s="20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</row>
    <row r="102" spans="1:226" ht="11.25" customHeight="1" thickBot="1">
      <c r="A102" s="2"/>
      <c r="B102" s="2"/>
      <c r="C102" s="2"/>
      <c r="D102" s="81"/>
      <c r="E102" s="81"/>
      <c r="F102" s="344" t="s">
        <v>13</v>
      </c>
      <c r="G102" s="345"/>
      <c r="H102" s="345"/>
      <c r="I102" s="345"/>
      <c r="J102" s="345"/>
      <c r="K102" s="345"/>
      <c r="L102" s="345"/>
      <c r="M102" s="346"/>
      <c r="N102" s="202"/>
      <c r="O102" s="203"/>
      <c r="P102" s="203"/>
      <c r="Q102" s="203"/>
      <c r="R102" s="203"/>
      <c r="S102" s="353"/>
      <c r="T102" s="355"/>
      <c r="U102" s="342"/>
      <c r="V102" s="292"/>
      <c r="W102" s="286"/>
      <c r="X102" s="342"/>
      <c r="Y102" s="292"/>
      <c r="Z102" s="286"/>
      <c r="AA102" s="342"/>
      <c r="AB102" s="342"/>
      <c r="AC102" s="355"/>
      <c r="AD102" s="342"/>
      <c r="AE102" s="292"/>
      <c r="AF102" s="286"/>
      <c r="AG102" s="342"/>
      <c r="AH102" s="292"/>
      <c r="AI102" s="286"/>
      <c r="AJ102" s="342"/>
      <c r="AK102" s="357"/>
      <c r="AL102" s="342"/>
      <c r="AM102" s="342"/>
      <c r="AN102" s="292"/>
      <c r="AO102" s="286"/>
      <c r="AP102" s="342"/>
      <c r="AQ102" s="292"/>
      <c r="AR102" s="286"/>
      <c r="AS102" s="342"/>
      <c r="AT102" s="292"/>
      <c r="AU102" s="301"/>
      <c r="AV102" s="302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6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24"/>
      <c r="BX102" s="124"/>
      <c r="BY102" s="125"/>
      <c r="BZ102" s="124"/>
      <c r="CA102" s="124"/>
      <c r="CB102" s="125"/>
      <c r="CC102" s="124"/>
      <c r="CD102" s="124"/>
      <c r="CE102" s="124"/>
      <c r="CF102" s="124"/>
      <c r="CG102" s="124"/>
      <c r="CH102" s="125"/>
      <c r="CI102" s="124"/>
      <c r="CJ102" s="124"/>
      <c r="CK102" s="125"/>
      <c r="CL102" s="124"/>
      <c r="CM102" s="124"/>
      <c r="CN102" s="125"/>
      <c r="CO102" s="124"/>
      <c r="CP102" s="124"/>
      <c r="CQ102" s="125"/>
      <c r="CR102" s="124"/>
      <c r="CS102" s="124"/>
      <c r="CT102" s="125"/>
      <c r="CU102" s="124"/>
      <c r="CV102" s="124"/>
      <c r="CW102" s="125"/>
      <c r="CX102" s="124"/>
      <c r="CY102" s="125"/>
      <c r="CZ102" s="126"/>
      <c r="DA102" s="127"/>
      <c r="DB102" s="126"/>
      <c r="DC102" s="126"/>
      <c r="DD102" s="127"/>
      <c r="DE102" s="2"/>
      <c r="DF102" s="20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</row>
    <row r="103" spans="1:226" ht="11.25" customHeight="1">
      <c r="A103" s="2"/>
      <c r="B103" s="2"/>
      <c r="C103" s="2"/>
      <c r="D103" s="81"/>
      <c r="E103" s="81"/>
      <c r="F103" s="344"/>
      <c r="G103" s="345"/>
      <c r="H103" s="345"/>
      <c r="I103" s="345"/>
      <c r="J103" s="345"/>
      <c r="K103" s="345"/>
      <c r="L103" s="345"/>
      <c r="M103" s="346"/>
      <c r="N103" s="180"/>
      <c r="O103" s="147"/>
      <c r="P103" s="147"/>
      <c r="Q103" s="147"/>
      <c r="R103" s="147"/>
      <c r="S103" s="347"/>
      <c r="T103" s="348"/>
      <c r="U103" s="326"/>
      <c r="V103" s="349"/>
      <c r="W103" s="325"/>
      <c r="X103" s="325"/>
      <c r="Y103" s="324"/>
      <c r="Z103" s="325"/>
      <c r="AA103" s="350"/>
      <c r="AB103" s="350"/>
      <c r="AC103" s="351"/>
      <c r="AD103" s="323"/>
      <c r="AE103" s="324"/>
      <c r="AF103" s="325"/>
      <c r="AG103" s="325"/>
      <c r="AH103" s="324"/>
      <c r="AI103" s="325"/>
      <c r="AJ103" s="350"/>
      <c r="AK103" s="352"/>
      <c r="AL103" s="323"/>
      <c r="AM103" s="323"/>
      <c r="AN103" s="324"/>
      <c r="AO103" s="325"/>
      <c r="AP103" s="325"/>
      <c r="AQ103" s="324"/>
      <c r="AR103" s="325"/>
      <c r="AS103" s="325"/>
      <c r="AT103" s="324"/>
      <c r="AU103" s="326"/>
      <c r="AV103" s="327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109"/>
      <c r="BK103" s="328" t="s">
        <v>52</v>
      </c>
      <c r="BL103" s="329"/>
      <c r="BM103" s="329"/>
      <c r="BN103" s="329"/>
      <c r="BO103" s="329"/>
      <c r="BP103" s="329"/>
      <c r="BQ103" s="329"/>
      <c r="BR103" s="329"/>
      <c r="BS103" s="329"/>
      <c r="BT103" s="329"/>
      <c r="BU103" s="329"/>
      <c r="BV103" s="329"/>
      <c r="BW103" s="330"/>
      <c r="BX103" s="337"/>
      <c r="BY103" s="297"/>
      <c r="BZ103" s="338"/>
      <c r="CA103" s="295"/>
      <c r="CB103" s="295"/>
      <c r="CC103" s="296"/>
      <c r="CD103" s="295" t="s">
        <v>3</v>
      </c>
      <c r="CE103" s="295"/>
      <c r="CF103" s="319"/>
      <c r="CG103" s="320"/>
      <c r="CH103" s="295"/>
      <c r="CI103" s="296"/>
      <c r="CJ103" s="295"/>
      <c r="CK103" s="295"/>
      <c r="CL103" s="296"/>
      <c r="CM103" s="295" t="s">
        <v>4</v>
      </c>
      <c r="CN103" s="295"/>
      <c r="CO103" s="321"/>
      <c r="CP103" s="322"/>
      <c r="CQ103" s="295"/>
      <c r="CR103" s="296"/>
      <c r="CS103" s="295"/>
      <c r="CT103" s="295"/>
      <c r="CU103" s="296"/>
      <c r="CV103" s="295" t="s">
        <v>2</v>
      </c>
      <c r="CW103" s="295"/>
      <c r="CX103" s="296"/>
      <c r="CY103" s="297"/>
      <c r="CZ103" s="298"/>
      <c r="DA103" s="120"/>
      <c r="DB103" s="120"/>
      <c r="DC103" s="83"/>
      <c r="DD103" s="83"/>
      <c r="DE103" s="2"/>
      <c r="DF103" s="20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93"/>
      <c r="DR103" s="294"/>
      <c r="DS103" s="294"/>
      <c r="DT103" s="294"/>
      <c r="DU103" s="294"/>
      <c r="DV103" s="294"/>
      <c r="DW103" s="294"/>
      <c r="DX103" s="294"/>
      <c r="DY103" s="294"/>
      <c r="DZ103" s="294"/>
      <c r="EA103" s="294"/>
      <c r="EB103" s="294"/>
      <c r="EC103" s="294"/>
      <c r="ED103" s="294"/>
      <c r="EE103" s="293"/>
      <c r="EF103" s="293"/>
      <c r="EG103" s="293"/>
      <c r="EH103" s="294"/>
      <c r="EI103" s="294"/>
      <c r="EJ103" s="294"/>
      <c r="EK103" s="294"/>
      <c r="EL103" s="294"/>
      <c r="EM103" s="294"/>
      <c r="EN103" s="293"/>
      <c r="EO103" s="293"/>
      <c r="EP103" s="293"/>
      <c r="EQ103" s="294"/>
      <c r="ER103" s="294"/>
      <c r="ES103" s="294"/>
      <c r="ET103" s="294"/>
      <c r="EU103" s="294"/>
      <c r="EV103" s="294"/>
      <c r="EW103" s="293"/>
      <c r="EX103" s="294"/>
      <c r="EY103" s="294"/>
      <c r="EZ103" s="294"/>
      <c r="FA103" s="294"/>
      <c r="FB103" s="294"/>
      <c r="FC103" s="294"/>
      <c r="FD103" s="294"/>
      <c r="FE103" s="294"/>
      <c r="FF103" s="294"/>
      <c r="FG103" s="294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</row>
    <row r="104" spans="1:226" ht="11.25" customHeight="1">
      <c r="A104" s="2"/>
      <c r="B104" s="2"/>
      <c r="C104" s="2"/>
      <c r="D104" s="81"/>
      <c r="E104" s="81"/>
      <c r="F104" s="118"/>
      <c r="G104" s="81"/>
      <c r="H104" s="81"/>
      <c r="I104" s="81"/>
      <c r="J104" s="81"/>
      <c r="K104" s="81"/>
      <c r="L104" s="81"/>
      <c r="M104" s="119"/>
      <c r="N104" s="190" t="s">
        <v>21</v>
      </c>
      <c r="O104" s="303"/>
      <c r="P104" s="303"/>
      <c r="Q104" s="303"/>
      <c r="R104" s="303"/>
      <c r="S104" s="304"/>
      <c r="T104" s="308" t="str">
        <f>$T$37</f>
        <v/>
      </c>
      <c r="U104" s="309"/>
      <c r="V104" s="310"/>
      <c r="W104" s="283" t="str">
        <f>$W$37</f>
        <v/>
      </c>
      <c r="X104" s="283"/>
      <c r="Y104" s="283"/>
      <c r="Z104" s="283" t="str">
        <f>$Z$37</f>
        <v/>
      </c>
      <c r="AA104" s="285"/>
      <c r="AB104" s="285"/>
      <c r="AC104" s="287" t="str">
        <f>$AC$37</f>
        <v/>
      </c>
      <c r="AD104" s="291"/>
      <c r="AE104" s="283"/>
      <c r="AF104" s="283" t="str">
        <f>$AF$37</f>
        <v/>
      </c>
      <c r="AG104" s="283"/>
      <c r="AH104" s="283"/>
      <c r="AI104" s="283" t="str">
        <f>$AI$37</f>
        <v/>
      </c>
      <c r="AJ104" s="285"/>
      <c r="AK104" s="289"/>
      <c r="AL104" s="291" t="str">
        <f>$AL$37</f>
        <v/>
      </c>
      <c r="AM104" s="291"/>
      <c r="AN104" s="283"/>
      <c r="AO104" s="283" t="str">
        <f>$AO$37</f>
        <v/>
      </c>
      <c r="AP104" s="283"/>
      <c r="AQ104" s="283"/>
      <c r="AR104" s="283" t="str">
        <f>$AR$37</f>
        <v/>
      </c>
      <c r="AS104" s="283"/>
      <c r="AT104" s="283"/>
      <c r="AU104" s="299" t="s">
        <v>9</v>
      </c>
      <c r="AV104" s="300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109"/>
      <c r="BK104" s="331"/>
      <c r="BL104" s="332"/>
      <c r="BM104" s="332"/>
      <c r="BN104" s="332"/>
      <c r="BO104" s="332"/>
      <c r="BP104" s="332"/>
      <c r="BQ104" s="332"/>
      <c r="BR104" s="332"/>
      <c r="BS104" s="332"/>
      <c r="BT104" s="332"/>
      <c r="BU104" s="332"/>
      <c r="BV104" s="332"/>
      <c r="BW104" s="333"/>
      <c r="BX104" s="308"/>
      <c r="BY104" s="309"/>
      <c r="BZ104" s="310"/>
      <c r="CA104" s="283"/>
      <c r="CB104" s="283"/>
      <c r="CC104" s="283"/>
      <c r="CD104" s="283"/>
      <c r="CE104" s="283"/>
      <c r="CF104" s="285"/>
      <c r="CG104" s="287"/>
      <c r="CH104" s="283"/>
      <c r="CI104" s="283"/>
      <c r="CJ104" s="283"/>
      <c r="CK104" s="283"/>
      <c r="CL104" s="283"/>
      <c r="CM104" s="283"/>
      <c r="CN104" s="283"/>
      <c r="CO104" s="289"/>
      <c r="CP104" s="291"/>
      <c r="CQ104" s="283"/>
      <c r="CR104" s="283"/>
      <c r="CS104" s="283"/>
      <c r="CT104" s="283"/>
      <c r="CU104" s="283"/>
      <c r="CV104" s="283"/>
      <c r="CW104" s="283"/>
      <c r="CX104" s="283"/>
      <c r="CY104" s="299" t="s">
        <v>9</v>
      </c>
      <c r="CZ104" s="300"/>
      <c r="DA104" s="120"/>
      <c r="DB104" s="120"/>
      <c r="DC104" s="83"/>
      <c r="DD104" s="83"/>
      <c r="DE104" s="2"/>
      <c r="DF104" s="20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94"/>
      <c r="DR104" s="294"/>
      <c r="DS104" s="294"/>
      <c r="DT104" s="294"/>
      <c r="DU104" s="294"/>
      <c r="DV104" s="294"/>
      <c r="DW104" s="294"/>
      <c r="DX104" s="294"/>
      <c r="DY104" s="294"/>
      <c r="DZ104" s="294"/>
      <c r="EA104" s="294"/>
      <c r="EB104" s="294"/>
      <c r="EC104" s="294"/>
      <c r="ED104" s="294"/>
      <c r="EE104" s="293"/>
      <c r="EF104" s="293"/>
      <c r="EG104" s="293"/>
      <c r="EH104" s="294"/>
      <c r="EI104" s="294"/>
      <c r="EJ104" s="294"/>
      <c r="EK104" s="294"/>
      <c r="EL104" s="294"/>
      <c r="EM104" s="294"/>
      <c r="EN104" s="293"/>
      <c r="EO104" s="293"/>
      <c r="EP104" s="293"/>
      <c r="EQ104" s="294"/>
      <c r="ER104" s="294"/>
      <c r="ES104" s="294"/>
      <c r="ET104" s="294"/>
      <c r="EU104" s="294"/>
      <c r="EV104" s="294"/>
      <c r="EW104" s="294"/>
      <c r="EX104" s="294"/>
      <c r="EY104" s="294"/>
      <c r="EZ104" s="294"/>
      <c r="FA104" s="294"/>
      <c r="FB104" s="294"/>
      <c r="FC104" s="294"/>
      <c r="FD104" s="294"/>
      <c r="FE104" s="294"/>
      <c r="FF104" s="294"/>
      <c r="FG104" s="294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</row>
    <row r="105" spans="1:226" ht="11.25" customHeight="1" thickBot="1">
      <c r="A105" s="2"/>
      <c r="B105" s="2"/>
      <c r="C105" s="2"/>
      <c r="D105" s="81"/>
      <c r="E105" s="81"/>
      <c r="F105" s="128"/>
      <c r="G105" s="129"/>
      <c r="H105" s="129"/>
      <c r="I105" s="129"/>
      <c r="J105" s="129"/>
      <c r="K105" s="129"/>
      <c r="L105" s="129"/>
      <c r="M105" s="130"/>
      <c r="N105" s="305"/>
      <c r="O105" s="306"/>
      <c r="P105" s="306"/>
      <c r="Q105" s="306"/>
      <c r="R105" s="306"/>
      <c r="S105" s="307"/>
      <c r="T105" s="311"/>
      <c r="U105" s="312"/>
      <c r="V105" s="313"/>
      <c r="W105" s="314"/>
      <c r="X105" s="314"/>
      <c r="Y105" s="314"/>
      <c r="Z105" s="314"/>
      <c r="AA105" s="315"/>
      <c r="AB105" s="315"/>
      <c r="AC105" s="316"/>
      <c r="AD105" s="317"/>
      <c r="AE105" s="314"/>
      <c r="AF105" s="314"/>
      <c r="AG105" s="314"/>
      <c r="AH105" s="314"/>
      <c r="AI105" s="314"/>
      <c r="AJ105" s="315"/>
      <c r="AK105" s="318"/>
      <c r="AL105" s="317"/>
      <c r="AM105" s="317"/>
      <c r="AN105" s="314"/>
      <c r="AO105" s="314"/>
      <c r="AP105" s="314"/>
      <c r="AQ105" s="314"/>
      <c r="AR105" s="314"/>
      <c r="AS105" s="314"/>
      <c r="AT105" s="314"/>
      <c r="AU105" s="339"/>
      <c r="AV105" s="340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6"/>
      <c r="BK105" s="334"/>
      <c r="BL105" s="335"/>
      <c r="BM105" s="335"/>
      <c r="BN105" s="335"/>
      <c r="BO105" s="335"/>
      <c r="BP105" s="335"/>
      <c r="BQ105" s="335"/>
      <c r="BR105" s="335"/>
      <c r="BS105" s="335"/>
      <c r="BT105" s="335"/>
      <c r="BU105" s="335"/>
      <c r="BV105" s="335"/>
      <c r="BW105" s="336"/>
      <c r="BX105" s="341"/>
      <c r="BY105" s="342"/>
      <c r="BZ105" s="343"/>
      <c r="CA105" s="284"/>
      <c r="CB105" s="284"/>
      <c r="CC105" s="284"/>
      <c r="CD105" s="284"/>
      <c r="CE105" s="284"/>
      <c r="CF105" s="286"/>
      <c r="CG105" s="288"/>
      <c r="CH105" s="284"/>
      <c r="CI105" s="284"/>
      <c r="CJ105" s="284"/>
      <c r="CK105" s="284"/>
      <c r="CL105" s="284"/>
      <c r="CM105" s="284"/>
      <c r="CN105" s="284"/>
      <c r="CO105" s="290"/>
      <c r="CP105" s="292"/>
      <c r="CQ105" s="284"/>
      <c r="CR105" s="284"/>
      <c r="CS105" s="284"/>
      <c r="CT105" s="284"/>
      <c r="CU105" s="284"/>
      <c r="CV105" s="284"/>
      <c r="CW105" s="284"/>
      <c r="CX105" s="284"/>
      <c r="CY105" s="301"/>
      <c r="CZ105" s="302"/>
      <c r="DA105" s="109"/>
      <c r="DB105" s="131"/>
      <c r="DC105" s="86"/>
      <c r="DD105" s="81"/>
      <c r="DE105" s="2"/>
      <c r="DF105" s="20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46"/>
      <c r="DR105" s="247"/>
      <c r="DS105" s="247"/>
      <c r="DT105" s="247"/>
      <c r="DU105" s="247"/>
      <c r="DV105" s="247"/>
      <c r="DW105" s="247"/>
      <c r="DX105" s="247"/>
      <c r="DY105" s="248"/>
      <c r="DZ105" s="249"/>
      <c r="EA105" s="249"/>
      <c r="EB105" s="249"/>
      <c r="EC105" s="249"/>
      <c r="ED105" s="249"/>
      <c r="EE105" s="204"/>
      <c r="EF105" s="204"/>
      <c r="EG105" s="204"/>
      <c r="EH105" s="205"/>
      <c r="EI105" s="205"/>
      <c r="EJ105" s="205"/>
      <c r="EK105" s="205"/>
      <c r="EL105" s="205"/>
      <c r="EM105" s="205"/>
      <c r="EN105" s="204"/>
      <c r="EO105" s="204"/>
      <c r="EP105" s="204"/>
      <c r="EQ105" s="205"/>
      <c r="ER105" s="205"/>
      <c r="ES105" s="205"/>
      <c r="ET105" s="205"/>
      <c r="EU105" s="205"/>
      <c r="EV105" s="205"/>
      <c r="EW105" s="204"/>
      <c r="EX105" s="204"/>
      <c r="EY105" s="204"/>
      <c r="EZ105" s="205"/>
      <c r="FA105" s="205"/>
      <c r="FB105" s="205"/>
      <c r="FC105" s="205"/>
      <c r="FD105" s="205"/>
      <c r="FE105" s="205"/>
      <c r="FF105" s="206"/>
      <c r="FG105" s="206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</row>
    <row r="106" spans="1:226" ht="11.25" customHeight="1">
      <c r="A106" s="2"/>
      <c r="B106" s="2"/>
      <c r="C106" s="2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94"/>
      <c r="BK106" s="250" t="s">
        <v>53</v>
      </c>
      <c r="BL106" s="211"/>
      <c r="BM106" s="211"/>
      <c r="BN106" s="211"/>
      <c r="BO106" s="211"/>
      <c r="BP106" s="211"/>
      <c r="BQ106" s="211"/>
      <c r="BR106" s="211"/>
      <c r="BS106" s="211"/>
      <c r="BT106" s="211"/>
      <c r="BU106" s="227"/>
      <c r="BV106" s="147"/>
      <c r="BW106" s="272" t="s">
        <v>24</v>
      </c>
      <c r="BX106" s="273"/>
      <c r="BY106" s="273"/>
      <c r="BZ106" s="273"/>
      <c r="CA106" s="272"/>
      <c r="CB106" s="273"/>
      <c r="CC106" s="273"/>
      <c r="CD106" s="273"/>
      <c r="CE106" s="272" t="s">
        <v>25</v>
      </c>
      <c r="CF106" s="273"/>
      <c r="CG106" s="272" t="s">
        <v>26</v>
      </c>
      <c r="CH106" s="273"/>
      <c r="CI106" s="273"/>
      <c r="CJ106" s="273"/>
      <c r="CK106" s="272"/>
      <c r="CL106" s="273"/>
      <c r="CM106" s="273"/>
      <c r="CN106" s="273"/>
      <c r="CO106" s="272" t="s">
        <v>25</v>
      </c>
      <c r="CP106" s="273"/>
      <c r="CQ106" s="272" t="s">
        <v>46</v>
      </c>
      <c r="CR106" s="273"/>
      <c r="CS106" s="273"/>
      <c r="CT106" s="273"/>
      <c r="CU106" s="273"/>
      <c r="CV106" s="272" t="s">
        <v>45</v>
      </c>
      <c r="CW106" s="276"/>
      <c r="CX106" s="276"/>
      <c r="CY106" s="276"/>
      <c r="CZ106" s="260"/>
      <c r="DA106" s="109"/>
      <c r="DB106" s="86"/>
      <c r="DC106" s="86"/>
      <c r="DD106" s="81"/>
      <c r="DE106" s="2"/>
      <c r="DF106" s="20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47"/>
      <c r="DR106" s="247"/>
      <c r="DS106" s="247"/>
      <c r="DT106" s="247"/>
      <c r="DU106" s="247"/>
      <c r="DV106" s="247"/>
      <c r="DW106" s="247"/>
      <c r="DX106" s="247"/>
      <c r="DY106" s="249"/>
      <c r="DZ106" s="249"/>
      <c r="EA106" s="249"/>
      <c r="EB106" s="249"/>
      <c r="EC106" s="249"/>
      <c r="ED106" s="249"/>
      <c r="EE106" s="204"/>
      <c r="EF106" s="204"/>
      <c r="EG106" s="204"/>
      <c r="EH106" s="205"/>
      <c r="EI106" s="205"/>
      <c r="EJ106" s="205"/>
      <c r="EK106" s="205"/>
      <c r="EL106" s="205"/>
      <c r="EM106" s="205"/>
      <c r="EN106" s="204"/>
      <c r="EO106" s="204"/>
      <c r="EP106" s="204"/>
      <c r="EQ106" s="205"/>
      <c r="ER106" s="205"/>
      <c r="ES106" s="205"/>
      <c r="ET106" s="205"/>
      <c r="EU106" s="205"/>
      <c r="EV106" s="205"/>
      <c r="EW106" s="204"/>
      <c r="EX106" s="204"/>
      <c r="EY106" s="204"/>
      <c r="EZ106" s="205"/>
      <c r="FA106" s="205"/>
      <c r="FB106" s="205"/>
      <c r="FC106" s="205"/>
      <c r="FD106" s="205"/>
      <c r="FE106" s="205"/>
      <c r="FF106" s="206"/>
      <c r="FG106" s="206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</row>
    <row r="107" spans="1:226" ht="11.25" customHeight="1">
      <c r="A107" s="2"/>
      <c r="B107" s="2"/>
      <c r="C107" s="2"/>
      <c r="D107" s="81"/>
      <c r="E107" s="81"/>
      <c r="F107" s="263" t="s">
        <v>57</v>
      </c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5"/>
      <c r="T107" s="263" t="s">
        <v>58</v>
      </c>
      <c r="U107" s="269"/>
      <c r="V107" s="269"/>
      <c r="W107" s="264"/>
      <c r="X107" s="264"/>
      <c r="Y107" s="264"/>
      <c r="Z107" s="264"/>
      <c r="AA107" s="264"/>
      <c r="AB107" s="265"/>
      <c r="AC107" s="263" t="s">
        <v>16</v>
      </c>
      <c r="AD107" s="269"/>
      <c r="AE107" s="269"/>
      <c r="AF107" s="264"/>
      <c r="AG107" s="264"/>
      <c r="AH107" s="264"/>
      <c r="AI107" s="264"/>
      <c r="AJ107" s="264"/>
      <c r="AK107" s="265"/>
      <c r="AL107" s="263" t="s">
        <v>59</v>
      </c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5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94"/>
      <c r="BK107" s="279"/>
      <c r="BL107" s="280"/>
      <c r="BM107" s="280"/>
      <c r="BN107" s="280"/>
      <c r="BO107" s="280"/>
      <c r="BP107" s="280"/>
      <c r="BQ107" s="280"/>
      <c r="BR107" s="280"/>
      <c r="BS107" s="280"/>
      <c r="BT107" s="280"/>
      <c r="BU107" s="281"/>
      <c r="BV107" s="280"/>
      <c r="BW107" s="274"/>
      <c r="BX107" s="274"/>
      <c r="BY107" s="274"/>
      <c r="BZ107" s="274"/>
      <c r="CA107" s="274"/>
      <c r="CB107" s="274"/>
      <c r="CC107" s="274"/>
      <c r="CD107" s="274"/>
      <c r="CE107" s="274"/>
      <c r="CF107" s="274"/>
      <c r="CG107" s="274"/>
      <c r="CH107" s="274"/>
      <c r="CI107" s="274"/>
      <c r="CJ107" s="274"/>
      <c r="CK107" s="274"/>
      <c r="CL107" s="274"/>
      <c r="CM107" s="274"/>
      <c r="CN107" s="274"/>
      <c r="CO107" s="274"/>
      <c r="CP107" s="274"/>
      <c r="CQ107" s="274"/>
      <c r="CR107" s="274"/>
      <c r="CS107" s="274"/>
      <c r="CT107" s="274"/>
      <c r="CU107" s="274"/>
      <c r="CV107" s="277"/>
      <c r="CW107" s="277"/>
      <c r="CX107" s="277"/>
      <c r="CY107" s="277"/>
      <c r="CZ107" s="261"/>
      <c r="DA107" s="109"/>
      <c r="DB107" s="86"/>
      <c r="DC107" s="86"/>
      <c r="DD107" s="81"/>
      <c r="DE107" s="2"/>
      <c r="DF107" s="20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46"/>
      <c r="DR107" s="247"/>
      <c r="DS107" s="247"/>
      <c r="DT107" s="247"/>
      <c r="DU107" s="247"/>
      <c r="DV107" s="247"/>
      <c r="DW107" s="247"/>
      <c r="DX107" s="247"/>
      <c r="DY107" s="248"/>
      <c r="DZ107" s="249"/>
      <c r="EA107" s="249"/>
      <c r="EB107" s="249"/>
      <c r="EC107" s="249"/>
      <c r="ED107" s="249"/>
      <c r="EE107" s="204"/>
      <c r="EF107" s="204"/>
      <c r="EG107" s="204"/>
      <c r="EH107" s="205"/>
      <c r="EI107" s="205"/>
      <c r="EJ107" s="205"/>
      <c r="EK107" s="205"/>
      <c r="EL107" s="205"/>
      <c r="EM107" s="205"/>
      <c r="EN107" s="204"/>
      <c r="EO107" s="204"/>
      <c r="EP107" s="204"/>
      <c r="EQ107" s="205"/>
      <c r="ER107" s="205"/>
      <c r="ES107" s="205"/>
      <c r="ET107" s="205"/>
      <c r="EU107" s="205"/>
      <c r="EV107" s="205"/>
      <c r="EW107" s="204"/>
      <c r="EX107" s="204"/>
      <c r="EY107" s="204"/>
      <c r="EZ107" s="205"/>
      <c r="FA107" s="205"/>
      <c r="FB107" s="205"/>
      <c r="FC107" s="205"/>
      <c r="FD107" s="205"/>
      <c r="FE107" s="205"/>
      <c r="FF107" s="206"/>
      <c r="FG107" s="206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</row>
    <row r="108" spans="1:226" ht="11.25" customHeight="1">
      <c r="A108" s="2"/>
      <c r="B108" s="2"/>
      <c r="C108" s="2"/>
      <c r="D108" s="81"/>
      <c r="E108" s="81"/>
      <c r="F108" s="266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8"/>
      <c r="T108" s="270"/>
      <c r="U108" s="271"/>
      <c r="V108" s="271"/>
      <c r="W108" s="267"/>
      <c r="X108" s="267"/>
      <c r="Y108" s="267"/>
      <c r="Z108" s="267"/>
      <c r="AA108" s="267"/>
      <c r="AB108" s="268"/>
      <c r="AC108" s="270"/>
      <c r="AD108" s="271"/>
      <c r="AE108" s="271"/>
      <c r="AF108" s="267"/>
      <c r="AG108" s="267"/>
      <c r="AH108" s="267"/>
      <c r="AI108" s="267"/>
      <c r="AJ108" s="267"/>
      <c r="AK108" s="268"/>
      <c r="AL108" s="266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8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6"/>
      <c r="BK108" s="282"/>
      <c r="BL108" s="229"/>
      <c r="BM108" s="229"/>
      <c r="BN108" s="229"/>
      <c r="BO108" s="229"/>
      <c r="BP108" s="229"/>
      <c r="BQ108" s="229"/>
      <c r="BR108" s="229"/>
      <c r="BS108" s="229"/>
      <c r="BT108" s="229"/>
      <c r="BU108" s="230"/>
      <c r="BV108" s="229"/>
      <c r="BW108" s="275"/>
      <c r="BX108" s="275"/>
      <c r="BY108" s="275"/>
      <c r="BZ108" s="275"/>
      <c r="CA108" s="275"/>
      <c r="CB108" s="275"/>
      <c r="CC108" s="275"/>
      <c r="CD108" s="275"/>
      <c r="CE108" s="275"/>
      <c r="CF108" s="275"/>
      <c r="CG108" s="275"/>
      <c r="CH108" s="275"/>
      <c r="CI108" s="275"/>
      <c r="CJ108" s="275"/>
      <c r="CK108" s="275"/>
      <c r="CL108" s="275"/>
      <c r="CM108" s="275"/>
      <c r="CN108" s="275"/>
      <c r="CO108" s="275"/>
      <c r="CP108" s="275"/>
      <c r="CQ108" s="275"/>
      <c r="CR108" s="275"/>
      <c r="CS108" s="275"/>
      <c r="CT108" s="275"/>
      <c r="CU108" s="275"/>
      <c r="CV108" s="278"/>
      <c r="CW108" s="278"/>
      <c r="CX108" s="278"/>
      <c r="CY108" s="278"/>
      <c r="CZ108" s="262"/>
      <c r="DA108" s="132"/>
      <c r="DB108" s="120"/>
      <c r="DC108" s="86"/>
      <c r="DD108" s="81"/>
      <c r="DE108" s="2"/>
      <c r="DF108" s="20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47"/>
      <c r="DR108" s="247"/>
      <c r="DS108" s="247"/>
      <c r="DT108" s="247"/>
      <c r="DU108" s="247"/>
      <c r="DV108" s="247"/>
      <c r="DW108" s="247"/>
      <c r="DX108" s="247"/>
      <c r="DY108" s="249"/>
      <c r="DZ108" s="249"/>
      <c r="EA108" s="249"/>
      <c r="EB108" s="249"/>
      <c r="EC108" s="249"/>
      <c r="ED108" s="249"/>
      <c r="EE108" s="204"/>
      <c r="EF108" s="204"/>
      <c r="EG108" s="204"/>
      <c r="EH108" s="205"/>
      <c r="EI108" s="205"/>
      <c r="EJ108" s="205"/>
      <c r="EK108" s="205"/>
      <c r="EL108" s="205"/>
      <c r="EM108" s="205"/>
      <c r="EN108" s="204"/>
      <c r="EO108" s="204"/>
      <c r="EP108" s="204"/>
      <c r="EQ108" s="205"/>
      <c r="ER108" s="205"/>
      <c r="ES108" s="205"/>
      <c r="ET108" s="205"/>
      <c r="EU108" s="205"/>
      <c r="EV108" s="205"/>
      <c r="EW108" s="204"/>
      <c r="EX108" s="204"/>
      <c r="EY108" s="204"/>
      <c r="EZ108" s="205"/>
      <c r="FA108" s="205"/>
      <c r="FB108" s="205"/>
      <c r="FC108" s="205"/>
      <c r="FD108" s="205"/>
      <c r="FE108" s="205"/>
      <c r="FF108" s="206"/>
      <c r="FG108" s="206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</row>
    <row r="109" spans="1:226" ht="11.25" customHeight="1">
      <c r="A109" s="2"/>
      <c r="B109" s="2"/>
      <c r="C109" s="2"/>
      <c r="D109" s="81"/>
      <c r="E109" s="81"/>
      <c r="F109" s="207" t="str">
        <f>IF(F42="","",F42)</f>
        <v/>
      </c>
      <c r="G109" s="208"/>
      <c r="H109" s="208"/>
      <c r="I109" s="208"/>
      <c r="J109" s="208"/>
      <c r="K109" s="208"/>
      <c r="L109" s="208"/>
      <c r="M109" s="208"/>
      <c r="N109" s="211" t="str">
        <f>IF(N42="","",N42)</f>
        <v/>
      </c>
      <c r="O109" s="212"/>
      <c r="P109" s="212"/>
      <c r="Q109" s="212"/>
      <c r="R109" s="212"/>
      <c r="S109" s="213"/>
      <c r="T109" s="216" t="str">
        <f>IF(T42="","",T42)</f>
        <v/>
      </c>
      <c r="U109" s="217"/>
      <c r="V109" s="217"/>
      <c r="W109" s="218"/>
      <c r="X109" s="218"/>
      <c r="Y109" s="218"/>
      <c r="Z109" s="218"/>
      <c r="AA109" s="218"/>
      <c r="AB109" s="219"/>
      <c r="AC109" s="216" t="str">
        <f t="shared" ref="AC109" si="11">IF(AC42="","",AC42)</f>
        <v/>
      </c>
      <c r="AD109" s="217"/>
      <c r="AE109" s="217"/>
      <c r="AF109" s="218"/>
      <c r="AG109" s="218"/>
      <c r="AH109" s="218"/>
      <c r="AI109" s="218"/>
      <c r="AJ109" s="218"/>
      <c r="AK109" s="219"/>
      <c r="AL109" s="216" t="str">
        <f t="shared" ref="AL109" si="12">IF(AL42="","",AL42)</f>
        <v/>
      </c>
      <c r="AM109" s="217"/>
      <c r="AN109" s="217"/>
      <c r="AO109" s="218"/>
      <c r="AP109" s="218"/>
      <c r="AQ109" s="218"/>
      <c r="AR109" s="218"/>
      <c r="AS109" s="218"/>
      <c r="AT109" s="219"/>
      <c r="AU109" s="224" t="s">
        <v>9</v>
      </c>
      <c r="AV109" s="225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94"/>
      <c r="BK109" s="250" t="s">
        <v>54</v>
      </c>
      <c r="BL109" s="251"/>
      <c r="BM109" s="251"/>
      <c r="BN109" s="251"/>
      <c r="BO109" s="251"/>
      <c r="BP109" s="251"/>
      <c r="BQ109" s="251"/>
      <c r="BR109" s="251"/>
      <c r="BS109" s="251"/>
      <c r="BT109" s="251"/>
      <c r="BU109" s="251"/>
      <c r="BV109" s="251"/>
      <c r="BW109" s="251"/>
      <c r="BX109" s="251"/>
      <c r="BY109" s="251"/>
      <c r="BZ109" s="251"/>
      <c r="CA109" s="251"/>
      <c r="CB109" s="251"/>
      <c r="CC109" s="252"/>
      <c r="CD109" s="231"/>
      <c r="CE109" s="232"/>
      <c r="CF109" s="259"/>
      <c r="CG109" s="231"/>
      <c r="CH109" s="232"/>
      <c r="CI109" s="233"/>
      <c r="CJ109" s="231"/>
      <c r="CK109" s="232"/>
      <c r="CL109" s="233"/>
      <c r="CM109" s="231"/>
      <c r="CN109" s="232"/>
      <c r="CO109" s="233"/>
      <c r="CP109" s="231"/>
      <c r="CQ109" s="232"/>
      <c r="CR109" s="233"/>
      <c r="CS109" s="231"/>
      <c r="CT109" s="232"/>
      <c r="CU109" s="233"/>
      <c r="CV109" s="231"/>
      <c r="CW109" s="232"/>
      <c r="CX109" s="233"/>
      <c r="CY109" s="240"/>
      <c r="CZ109" s="241"/>
      <c r="DA109" s="132"/>
      <c r="DB109" s="132"/>
      <c r="DC109" s="86"/>
      <c r="DD109" s="81"/>
      <c r="DE109" s="2"/>
      <c r="DF109" s="20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46"/>
      <c r="DR109" s="247"/>
      <c r="DS109" s="247"/>
      <c r="DT109" s="247"/>
      <c r="DU109" s="247"/>
      <c r="DV109" s="247"/>
      <c r="DW109" s="247"/>
      <c r="DX109" s="247"/>
      <c r="DY109" s="248"/>
      <c r="DZ109" s="249"/>
      <c r="EA109" s="249"/>
      <c r="EB109" s="249"/>
      <c r="EC109" s="249"/>
      <c r="ED109" s="249"/>
      <c r="EE109" s="204"/>
      <c r="EF109" s="204"/>
      <c r="EG109" s="204"/>
      <c r="EH109" s="205"/>
      <c r="EI109" s="205"/>
      <c r="EJ109" s="205"/>
      <c r="EK109" s="205"/>
      <c r="EL109" s="205"/>
      <c r="EM109" s="205"/>
      <c r="EN109" s="204"/>
      <c r="EO109" s="204"/>
      <c r="EP109" s="204"/>
      <c r="EQ109" s="205"/>
      <c r="ER109" s="205"/>
      <c r="ES109" s="205"/>
      <c r="ET109" s="205"/>
      <c r="EU109" s="205"/>
      <c r="EV109" s="205"/>
      <c r="EW109" s="204"/>
      <c r="EX109" s="204"/>
      <c r="EY109" s="204"/>
      <c r="EZ109" s="205"/>
      <c r="FA109" s="205"/>
      <c r="FB109" s="205"/>
      <c r="FC109" s="205"/>
      <c r="FD109" s="205"/>
      <c r="FE109" s="205"/>
      <c r="FF109" s="206"/>
      <c r="FG109" s="206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</row>
    <row r="110" spans="1:226" ht="11.25" customHeight="1">
      <c r="A110" s="2"/>
      <c r="B110" s="2"/>
      <c r="C110" s="2"/>
      <c r="D110" s="81"/>
      <c r="E110" s="81"/>
      <c r="F110" s="209"/>
      <c r="G110" s="210"/>
      <c r="H110" s="210"/>
      <c r="I110" s="210"/>
      <c r="J110" s="210"/>
      <c r="K110" s="210"/>
      <c r="L110" s="210"/>
      <c r="M110" s="210"/>
      <c r="N110" s="214"/>
      <c r="O110" s="214"/>
      <c r="P110" s="214"/>
      <c r="Q110" s="214"/>
      <c r="R110" s="214"/>
      <c r="S110" s="215"/>
      <c r="T110" s="220"/>
      <c r="U110" s="221"/>
      <c r="V110" s="221"/>
      <c r="W110" s="222"/>
      <c r="X110" s="222"/>
      <c r="Y110" s="222"/>
      <c r="Z110" s="222"/>
      <c r="AA110" s="222"/>
      <c r="AB110" s="223"/>
      <c r="AC110" s="220"/>
      <c r="AD110" s="221"/>
      <c r="AE110" s="221"/>
      <c r="AF110" s="222"/>
      <c r="AG110" s="222"/>
      <c r="AH110" s="222"/>
      <c r="AI110" s="222"/>
      <c r="AJ110" s="222"/>
      <c r="AK110" s="223"/>
      <c r="AL110" s="220"/>
      <c r="AM110" s="221"/>
      <c r="AN110" s="221"/>
      <c r="AO110" s="222"/>
      <c r="AP110" s="222"/>
      <c r="AQ110" s="222"/>
      <c r="AR110" s="222"/>
      <c r="AS110" s="222"/>
      <c r="AT110" s="223"/>
      <c r="AU110" s="224"/>
      <c r="AV110" s="225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94"/>
      <c r="BK110" s="253"/>
      <c r="BL110" s="254"/>
      <c r="BM110" s="254"/>
      <c r="BN110" s="254"/>
      <c r="BO110" s="254"/>
      <c r="BP110" s="254"/>
      <c r="BQ110" s="254"/>
      <c r="BR110" s="254"/>
      <c r="BS110" s="254"/>
      <c r="BT110" s="254"/>
      <c r="BU110" s="254"/>
      <c r="BV110" s="254"/>
      <c r="BW110" s="254"/>
      <c r="BX110" s="254"/>
      <c r="BY110" s="254"/>
      <c r="BZ110" s="254"/>
      <c r="CA110" s="254"/>
      <c r="CB110" s="254"/>
      <c r="CC110" s="255"/>
      <c r="CD110" s="234"/>
      <c r="CE110" s="235"/>
      <c r="CF110" s="236"/>
      <c r="CG110" s="234"/>
      <c r="CH110" s="235"/>
      <c r="CI110" s="236"/>
      <c r="CJ110" s="234"/>
      <c r="CK110" s="235"/>
      <c r="CL110" s="236"/>
      <c r="CM110" s="234"/>
      <c r="CN110" s="235"/>
      <c r="CO110" s="236"/>
      <c r="CP110" s="234"/>
      <c r="CQ110" s="235"/>
      <c r="CR110" s="236"/>
      <c r="CS110" s="234"/>
      <c r="CT110" s="235"/>
      <c r="CU110" s="236"/>
      <c r="CV110" s="234"/>
      <c r="CW110" s="235"/>
      <c r="CX110" s="236"/>
      <c r="CY110" s="242"/>
      <c r="CZ110" s="243"/>
      <c r="DA110" s="132"/>
      <c r="DB110" s="132"/>
      <c r="DC110" s="86"/>
      <c r="DD110" s="81"/>
      <c r="DE110" s="2"/>
      <c r="DF110" s="20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47"/>
      <c r="DR110" s="247"/>
      <c r="DS110" s="247"/>
      <c r="DT110" s="247"/>
      <c r="DU110" s="247"/>
      <c r="DV110" s="247"/>
      <c r="DW110" s="247"/>
      <c r="DX110" s="247"/>
      <c r="DY110" s="249"/>
      <c r="DZ110" s="249"/>
      <c r="EA110" s="249"/>
      <c r="EB110" s="249"/>
      <c r="EC110" s="249"/>
      <c r="ED110" s="249"/>
      <c r="EE110" s="204"/>
      <c r="EF110" s="204"/>
      <c r="EG110" s="204"/>
      <c r="EH110" s="205"/>
      <c r="EI110" s="205"/>
      <c r="EJ110" s="205"/>
      <c r="EK110" s="205"/>
      <c r="EL110" s="205"/>
      <c r="EM110" s="205"/>
      <c r="EN110" s="204"/>
      <c r="EO110" s="204"/>
      <c r="EP110" s="204"/>
      <c r="EQ110" s="205"/>
      <c r="ER110" s="205"/>
      <c r="ES110" s="205"/>
      <c r="ET110" s="205"/>
      <c r="EU110" s="205"/>
      <c r="EV110" s="205"/>
      <c r="EW110" s="204"/>
      <c r="EX110" s="204"/>
      <c r="EY110" s="204"/>
      <c r="EZ110" s="205"/>
      <c r="FA110" s="205"/>
      <c r="FB110" s="205"/>
      <c r="FC110" s="205"/>
      <c r="FD110" s="205"/>
      <c r="FE110" s="205"/>
      <c r="FF110" s="206"/>
      <c r="FG110" s="206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</row>
    <row r="111" spans="1:226" ht="11.25" customHeight="1" thickBot="1">
      <c r="A111" s="2"/>
      <c r="B111" s="2"/>
      <c r="C111" s="2"/>
      <c r="D111" s="81"/>
      <c r="E111" s="81"/>
      <c r="F111" s="207" t="str">
        <f t="shared" ref="F111" si="13">IF(F44="","",F44)</f>
        <v/>
      </c>
      <c r="G111" s="208"/>
      <c r="H111" s="208"/>
      <c r="I111" s="208"/>
      <c r="J111" s="208"/>
      <c r="K111" s="208"/>
      <c r="L111" s="208"/>
      <c r="M111" s="208"/>
      <c r="N111" s="211" t="str">
        <f t="shared" ref="N111" si="14">IF(N44="","",N44)</f>
        <v/>
      </c>
      <c r="O111" s="212"/>
      <c r="P111" s="212"/>
      <c r="Q111" s="212"/>
      <c r="R111" s="212"/>
      <c r="S111" s="213"/>
      <c r="T111" s="216" t="str">
        <f>IF(T44="","",T44)</f>
        <v/>
      </c>
      <c r="U111" s="217"/>
      <c r="V111" s="217"/>
      <c r="W111" s="218"/>
      <c r="X111" s="218"/>
      <c r="Y111" s="218"/>
      <c r="Z111" s="218"/>
      <c r="AA111" s="218"/>
      <c r="AB111" s="219"/>
      <c r="AC111" s="216" t="str">
        <f t="shared" ref="AC111" si="15">IF(AC44="","",AC44)</f>
        <v/>
      </c>
      <c r="AD111" s="217"/>
      <c r="AE111" s="217"/>
      <c r="AF111" s="218"/>
      <c r="AG111" s="218"/>
      <c r="AH111" s="218"/>
      <c r="AI111" s="218"/>
      <c r="AJ111" s="218"/>
      <c r="AK111" s="219"/>
      <c r="AL111" s="216" t="str">
        <f t="shared" ref="AL111" si="16">IF(AL44="","",AL44)</f>
        <v/>
      </c>
      <c r="AM111" s="217"/>
      <c r="AN111" s="217"/>
      <c r="AO111" s="218"/>
      <c r="AP111" s="218"/>
      <c r="AQ111" s="218"/>
      <c r="AR111" s="218"/>
      <c r="AS111" s="218"/>
      <c r="AT111" s="219"/>
      <c r="AU111" s="224" t="s">
        <v>9</v>
      </c>
      <c r="AV111" s="225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256"/>
      <c r="BL111" s="257"/>
      <c r="BM111" s="257"/>
      <c r="BN111" s="257"/>
      <c r="BO111" s="257"/>
      <c r="BP111" s="257"/>
      <c r="BQ111" s="257"/>
      <c r="BR111" s="257"/>
      <c r="BS111" s="257"/>
      <c r="BT111" s="257"/>
      <c r="BU111" s="257"/>
      <c r="BV111" s="257"/>
      <c r="BW111" s="257"/>
      <c r="BX111" s="257"/>
      <c r="BY111" s="257"/>
      <c r="BZ111" s="257"/>
      <c r="CA111" s="257"/>
      <c r="CB111" s="257"/>
      <c r="CC111" s="258"/>
      <c r="CD111" s="237"/>
      <c r="CE111" s="238"/>
      <c r="CF111" s="239"/>
      <c r="CG111" s="237"/>
      <c r="CH111" s="238"/>
      <c r="CI111" s="239"/>
      <c r="CJ111" s="237"/>
      <c r="CK111" s="238"/>
      <c r="CL111" s="239"/>
      <c r="CM111" s="237"/>
      <c r="CN111" s="238"/>
      <c r="CO111" s="239"/>
      <c r="CP111" s="237"/>
      <c r="CQ111" s="238"/>
      <c r="CR111" s="239"/>
      <c r="CS111" s="237"/>
      <c r="CT111" s="238"/>
      <c r="CU111" s="239"/>
      <c r="CV111" s="237"/>
      <c r="CW111" s="238"/>
      <c r="CX111" s="239"/>
      <c r="CY111" s="244"/>
      <c r="CZ111" s="245"/>
      <c r="DA111" s="132"/>
      <c r="DB111" s="132"/>
      <c r="DC111" s="86"/>
      <c r="DD111" s="81"/>
      <c r="DE111" s="2"/>
      <c r="DF111" s="20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06"/>
      <c r="DR111" s="248"/>
      <c r="DS111" s="248"/>
      <c r="DT111" s="248"/>
      <c r="DU111" s="248"/>
      <c r="DV111" s="248"/>
      <c r="DW111" s="248"/>
      <c r="DX111" s="248"/>
      <c r="DY111" s="248"/>
      <c r="DZ111" s="248"/>
      <c r="EA111" s="248"/>
      <c r="EB111" s="248"/>
      <c r="EC111" s="248"/>
      <c r="ED111" s="248"/>
      <c r="EE111" s="204"/>
      <c r="EF111" s="204"/>
      <c r="EG111" s="204"/>
      <c r="EH111" s="205"/>
      <c r="EI111" s="205"/>
      <c r="EJ111" s="205"/>
      <c r="EK111" s="205"/>
      <c r="EL111" s="205"/>
      <c r="EM111" s="205"/>
      <c r="EN111" s="204"/>
      <c r="EO111" s="204"/>
      <c r="EP111" s="204"/>
      <c r="EQ111" s="205"/>
      <c r="ER111" s="205"/>
      <c r="ES111" s="205"/>
      <c r="ET111" s="205"/>
      <c r="EU111" s="205"/>
      <c r="EV111" s="205"/>
      <c r="EW111" s="204"/>
      <c r="EX111" s="204"/>
      <c r="EY111" s="204"/>
      <c r="EZ111" s="205"/>
      <c r="FA111" s="205"/>
      <c r="FB111" s="205"/>
      <c r="FC111" s="205"/>
      <c r="FD111" s="205"/>
      <c r="FE111" s="205"/>
      <c r="FF111" s="206"/>
      <c r="FG111" s="206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</row>
    <row r="112" spans="1:226" ht="11.25" customHeight="1">
      <c r="A112" s="2"/>
      <c r="B112" s="2"/>
      <c r="C112" s="2"/>
      <c r="D112" s="81"/>
      <c r="E112" s="81"/>
      <c r="F112" s="209"/>
      <c r="G112" s="210"/>
      <c r="H112" s="210"/>
      <c r="I112" s="210"/>
      <c r="J112" s="210"/>
      <c r="K112" s="210"/>
      <c r="L112" s="210"/>
      <c r="M112" s="210"/>
      <c r="N112" s="214"/>
      <c r="O112" s="214"/>
      <c r="P112" s="214"/>
      <c r="Q112" s="214"/>
      <c r="R112" s="214"/>
      <c r="S112" s="215"/>
      <c r="T112" s="220"/>
      <c r="U112" s="221"/>
      <c r="V112" s="221"/>
      <c r="W112" s="222"/>
      <c r="X112" s="222"/>
      <c r="Y112" s="222"/>
      <c r="Z112" s="222"/>
      <c r="AA112" s="222"/>
      <c r="AB112" s="223"/>
      <c r="AC112" s="220"/>
      <c r="AD112" s="221"/>
      <c r="AE112" s="221"/>
      <c r="AF112" s="222"/>
      <c r="AG112" s="222"/>
      <c r="AH112" s="222"/>
      <c r="AI112" s="222"/>
      <c r="AJ112" s="222"/>
      <c r="AK112" s="223"/>
      <c r="AL112" s="220"/>
      <c r="AM112" s="221"/>
      <c r="AN112" s="221"/>
      <c r="AO112" s="222"/>
      <c r="AP112" s="222"/>
      <c r="AQ112" s="222"/>
      <c r="AR112" s="222"/>
      <c r="AS112" s="222"/>
      <c r="AT112" s="223"/>
      <c r="AU112" s="224"/>
      <c r="AV112" s="225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2"/>
      <c r="DA112" s="132"/>
      <c r="DB112" s="132"/>
      <c r="DC112" s="86"/>
      <c r="DD112" s="81"/>
      <c r="DE112" s="2"/>
      <c r="DF112" s="20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48"/>
      <c r="DR112" s="248"/>
      <c r="DS112" s="248"/>
      <c r="DT112" s="248"/>
      <c r="DU112" s="248"/>
      <c r="DV112" s="248"/>
      <c r="DW112" s="248"/>
      <c r="DX112" s="248"/>
      <c r="DY112" s="248"/>
      <c r="DZ112" s="248"/>
      <c r="EA112" s="248"/>
      <c r="EB112" s="248"/>
      <c r="EC112" s="248"/>
      <c r="ED112" s="248"/>
      <c r="EE112" s="204"/>
      <c r="EF112" s="204"/>
      <c r="EG112" s="204"/>
      <c r="EH112" s="205"/>
      <c r="EI112" s="205"/>
      <c r="EJ112" s="205"/>
      <c r="EK112" s="205"/>
      <c r="EL112" s="205"/>
      <c r="EM112" s="205"/>
      <c r="EN112" s="204"/>
      <c r="EO112" s="204"/>
      <c r="EP112" s="204"/>
      <c r="EQ112" s="205"/>
      <c r="ER112" s="205"/>
      <c r="ES112" s="205"/>
      <c r="ET112" s="205"/>
      <c r="EU112" s="205"/>
      <c r="EV112" s="205"/>
      <c r="EW112" s="204"/>
      <c r="EX112" s="204"/>
      <c r="EY112" s="204"/>
      <c r="EZ112" s="205"/>
      <c r="FA112" s="205"/>
      <c r="FB112" s="205"/>
      <c r="FC112" s="205"/>
      <c r="FD112" s="205"/>
      <c r="FE112" s="205"/>
      <c r="FF112" s="206"/>
      <c r="FG112" s="206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</row>
    <row r="113" spans="1:226" ht="11.25" customHeight="1">
      <c r="A113" s="2"/>
      <c r="B113" s="2"/>
      <c r="C113" s="2"/>
      <c r="D113" s="81"/>
      <c r="E113" s="81"/>
      <c r="F113" s="207" t="str">
        <f t="shared" ref="F113" si="17">IF(F46="","",F46)</f>
        <v/>
      </c>
      <c r="G113" s="208"/>
      <c r="H113" s="208"/>
      <c r="I113" s="208"/>
      <c r="J113" s="208"/>
      <c r="K113" s="208"/>
      <c r="L113" s="208"/>
      <c r="M113" s="208"/>
      <c r="N113" s="211" t="str">
        <f>IF(N46="","",N46)</f>
        <v/>
      </c>
      <c r="O113" s="212"/>
      <c r="P113" s="212"/>
      <c r="Q113" s="212"/>
      <c r="R113" s="212"/>
      <c r="S113" s="213"/>
      <c r="T113" s="216" t="str">
        <f>IF(T46="","",T46)</f>
        <v/>
      </c>
      <c r="U113" s="217"/>
      <c r="V113" s="217"/>
      <c r="W113" s="218"/>
      <c r="X113" s="218"/>
      <c r="Y113" s="218"/>
      <c r="Z113" s="218"/>
      <c r="AA113" s="218"/>
      <c r="AB113" s="219"/>
      <c r="AC113" s="216" t="str">
        <f t="shared" ref="AC113" si="18">IF(AC46="","",AC46)</f>
        <v/>
      </c>
      <c r="AD113" s="217"/>
      <c r="AE113" s="217"/>
      <c r="AF113" s="218"/>
      <c r="AG113" s="218"/>
      <c r="AH113" s="218"/>
      <c r="AI113" s="218"/>
      <c r="AJ113" s="218"/>
      <c r="AK113" s="219"/>
      <c r="AL113" s="216" t="str">
        <f t="shared" ref="AL113" si="19">IF(AL46="","",AL46)</f>
        <v/>
      </c>
      <c r="AM113" s="217"/>
      <c r="AN113" s="217"/>
      <c r="AO113" s="218"/>
      <c r="AP113" s="218"/>
      <c r="AQ113" s="218"/>
      <c r="AR113" s="218"/>
      <c r="AS113" s="218"/>
      <c r="AT113" s="219"/>
      <c r="AU113" s="224" t="s">
        <v>9</v>
      </c>
      <c r="AV113" s="225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81"/>
      <c r="CY113" s="81"/>
      <c r="CZ113" s="132"/>
      <c r="DA113" s="132"/>
      <c r="DB113" s="132"/>
      <c r="DC113" s="86"/>
      <c r="DD113" s="81"/>
      <c r="DE113" s="2"/>
      <c r="DF113" s="20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</row>
    <row r="114" spans="1:226" ht="11.25" customHeight="1">
      <c r="A114" s="2"/>
      <c r="B114" s="2"/>
      <c r="C114" s="2"/>
      <c r="D114" s="81"/>
      <c r="E114" s="81"/>
      <c r="F114" s="209"/>
      <c r="G114" s="210"/>
      <c r="H114" s="210"/>
      <c r="I114" s="210"/>
      <c r="J114" s="210"/>
      <c r="K114" s="210"/>
      <c r="L114" s="210"/>
      <c r="M114" s="210"/>
      <c r="N114" s="214"/>
      <c r="O114" s="214"/>
      <c r="P114" s="214"/>
      <c r="Q114" s="214"/>
      <c r="R114" s="214"/>
      <c r="S114" s="215"/>
      <c r="T114" s="220"/>
      <c r="U114" s="221"/>
      <c r="V114" s="221"/>
      <c r="W114" s="222"/>
      <c r="X114" s="222"/>
      <c r="Y114" s="222"/>
      <c r="Z114" s="222"/>
      <c r="AA114" s="222"/>
      <c r="AB114" s="223"/>
      <c r="AC114" s="220"/>
      <c r="AD114" s="221"/>
      <c r="AE114" s="221"/>
      <c r="AF114" s="222"/>
      <c r="AG114" s="222"/>
      <c r="AH114" s="222"/>
      <c r="AI114" s="222"/>
      <c r="AJ114" s="222"/>
      <c r="AK114" s="223"/>
      <c r="AL114" s="220"/>
      <c r="AM114" s="221"/>
      <c r="AN114" s="221"/>
      <c r="AO114" s="222"/>
      <c r="AP114" s="222"/>
      <c r="AQ114" s="222"/>
      <c r="AR114" s="222"/>
      <c r="AS114" s="222"/>
      <c r="AT114" s="223"/>
      <c r="AU114" s="224"/>
      <c r="AV114" s="225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90"/>
      <c r="BK114" s="174" t="s">
        <v>51</v>
      </c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99"/>
      <c r="BX114" s="200"/>
      <c r="BY114" s="145"/>
      <c r="BZ114" s="201"/>
      <c r="CA114" s="177"/>
      <c r="CB114" s="177"/>
      <c r="CC114" s="177"/>
      <c r="CD114" s="177"/>
      <c r="CE114" s="177"/>
      <c r="CF114" s="186"/>
      <c r="CG114" s="187"/>
      <c r="CH114" s="177"/>
      <c r="CI114" s="177"/>
      <c r="CJ114" s="177"/>
      <c r="CK114" s="177"/>
      <c r="CL114" s="177"/>
      <c r="CM114" s="177"/>
      <c r="CN114" s="177"/>
      <c r="CO114" s="188"/>
      <c r="CP114" s="189"/>
      <c r="CQ114" s="177"/>
      <c r="CR114" s="177"/>
      <c r="CS114" s="177"/>
      <c r="CT114" s="177"/>
      <c r="CU114" s="177"/>
      <c r="CV114" s="177"/>
      <c r="CW114" s="177"/>
      <c r="CX114" s="177"/>
      <c r="CY114" s="178" t="s">
        <v>9</v>
      </c>
      <c r="CZ114" s="179"/>
      <c r="DA114" s="132"/>
      <c r="DB114" s="132"/>
      <c r="DC114" s="86"/>
      <c r="DD114" s="81"/>
      <c r="DE114" s="2"/>
      <c r="DF114" s="20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</row>
    <row r="115" spans="1:226" ht="11.25" customHeight="1">
      <c r="A115" s="2"/>
      <c r="B115" s="2"/>
      <c r="C115" s="2"/>
      <c r="D115" s="81"/>
      <c r="E115" s="81"/>
      <c r="F115" s="226" t="s">
        <v>60</v>
      </c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27"/>
      <c r="T115" s="216" t="str">
        <f>IF(T48="","",T48)</f>
        <v/>
      </c>
      <c r="U115" s="217"/>
      <c r="V115" s="217"/>
      <c r="W115" s="218"/>
      <c r="X115" s="218"/>
      <c r="Y115" s="218"/>
      <c r="Z115" s="218"/>
      <c r="AA115" s="218"/>
      <c r="AB115" s="219"/>
      <c r="AC115" s="216" t="str">
        <f t="shared" ref="AC115" si="20">IF(AC48="","",AC48)</f>
        <v/>
      </c>
      <c r="AD115" s="217"/>
      <c r="AE115" s="217"/>
      <c r="AF115" s="218"/>
      <c r="AG115" s="218"/>
      <c r="AH115" s="218"/>
      <c r="AI115" s="218"/>
      <c r="AJ115" s="218"/>
      <c r="AK115" s="219"/>
      <c r="AL115" s="216" t="str">
        <f t="shared" ref="AL115" si="21">IF(AL48="","",AL48)</f>
        <v/>
      </c>
      <c r="AM115" s="217"/>
      <c r="AN115" s="217"/>
      <c r="AO115" s="218"/>
      <c r="AP115" s="218"/>
      <c r="AQ115" s="218"/>
      <c r="AR115" s="218"/>
      <c r="AS115" s="218"/>
      <c r="AT115" s="219"/>
      <c r="AU115" s="224" t="s">
        <v>9</v>
      </c>
      <c r="AV115" s="225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90"/>
      <c r="BK115" s="174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99"/>
      <c r="BX115" s="200"/>
      <c r="BY115" s="145"/>
      <c r="BZ115" s="201"/>
      <c r="CA115" s="177"/>
      <c r="CB115" s="177"/>
      <c r="CC115" s="177"/>
      <c r="CD115" s="177"/>
      <c r="CE115" s="177"/>
      <c r="CF115" s="186"/>
      <c r="CG115" s="187"/>
      <c r="CH115" s="177"/>
      <c r="CI115" s="177"/>
      <c r="CJ115" s="177"/>
      <c r="CK115" s="177"/>
      <c r="CL115" s="177"/>
      <c r="CM115" s="177"/>
      <c r="CN115" s="177"/>
      <c r="CO115" s="188"/>
      <c r="CP115" s="189"/>
      <c r="CQ115" s="177"/>
      <c r="CR115" s="177"/>
      <c r="CS115" s="177"/>
      <c r="CT115" s="177"/>
      <c r="CU115" s="177"/>
      <c r="CV115" s="177"/>
      <c r="CW115" s="177"/>
      <c r="CX115" s="177"/>
      <c r="CY115" s="178"/>
      <c r="CZ115" s="179"/>
      <c r="DA115" s="132"/>
      <c r="DB115" s="132"/>
      <c r="DC115" s="86"/>
      <c r="DD115" s="81"/>
      <c r="DE115" s="2"/>
      <c r="DF115" s="20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</row>
    <row r="116" spans="1:226" ht="11.25" customHeight="1">
      <c r="A116" s="2"/>
      <c r="B116" s="2"/>
      <c r="C116" s="2"/>
      <c r="D116" s="81"/>
      <c r="E116" s="81"/>
      <c r="F116" s="228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30"/>
      <c r="T116" s="220"/>
      <c r="U116" s="221"/>
      <c r="V116" s="221"/>
      <c r="W116" s="222"/>
      <c r="X116" s="222"/>
      <c r="Y116" s="222"/>
      <c r="Z116" s="222"/>
      <c r="AA116" s="222"/>
      <c r="AB116" s="223"/>
      <c r="AC116" s="220"/>
      <c r="AD116" s="221"/>
      <c r="AE116" s="221"/>
      <c r="AF116" s="222"/>
      <c r="AG116" s="222"/>
      <c r="AH116" s="222"/>
      <c r="AI116" s="222"/>
      <c r="AJ116" s="222"/>
      <c r="AK116" s="223"/>
      <c r="AL116" s="220"/>
      <c r="AM116" s="221"/>
      <c r="AN116" s="221"/>
      <c r="AO116" s="222"/>
      <c r="AP116" s="222"/>
      <c r="AQ116" s="222"/>
      <c r="AR116" s="222"/>
      <c r="AS116" s="222"/>
      <c r="AT116" s="223"/>
      <c r="AU116" s="224"/>
      <c r="AV116" s="225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98"/>
      <c r="BK116" s="180" t="s">
        <v>47</v>
      </c>
      <c r="BL116" s="147"/>
      <c r="BM116" s="147"/>
      <c r="BN116" s="147"/>
      <c r="BO116" s="147"/>
      <c r="BP116" s="147"/>
      <c r="BQ116" s="147"/>
      <c r="BR116" s="147"/>
      <c r="BS116" s="180" t="s">
        <v>49</v>
      </c>
      <c r="BT116" s="181"/>
      <c r="BU116" s="181"/>
      <c r="BV116" s="181"/>
      <c r="BW116" s="182"/>
      <c r="BX116" s="200"/>
      <c r="BY116" s="145"/>
      <c r="BZ116" s="201"/>
      <c r="CA116" s="177"/>
      <c r="CB116" s="177"/>
      <c r="CC116" s="177"/>
      <c r="CD116" s="177"/>
      <c r="CE116" s="177"/>
      <c r="CF116" s="186"/>
      <c r="CG116" s="187"/>
      <c r="CH116" s="177"/>
      <c r="CI116" s="177"/>
      <c r="CJ116" s="177"/>
      <c r="CK116" s="177"/>
      <c r="CL116" s="177"/>
      <c r="CM116" s="177"/>
      <c r="CN116" s="177"/>
      <c r="CO116" s="188"/>
      <c r="CP116" s="189"/>
      <c r="CQ116" s="177"/>
      <c r="CR116" s="177"/>
      <c r="CS116" s="177"/>
      <c r="CT116" s="177"/>
      <c r="CU116" s="177"/>
      <c r="CV116" s="177"/>
      <c r="CW116" s="177"/>
      <c r="CX116" s="177"/>
      <c r="CY116" s="178" t="s">
        <v>9</v>
      </c>
      <c r="CZ116" s="179"/>
      <c r="DA116" s="132"/>
      <c r="DB116" s="132"/>
      <c r="DC116" s="86"/>
      <c r="DD116" s="81"/>
      <c r="DE116" s="2"/>
      <c r="DF116" s="20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</row>
    <row r="117" spans="1:226" ht="11.25" customHeight="1">
      <c r="A117" s="2"/>
      <c r="B117" s="2"/>
      <c r="C117" s="2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90"/>
      <c r="BK117" s="202"/>
      <c r="BL117" s="203"/>
      <c r="BM117" s="203"/>
      <c r="BN117" s="203"/>
      <c r="BO117" s="203"/>
      <c r="BP117" s="203"/>
      <c r="BQ117" s="203"/>
      <c r="BR117" s="203"/>
      <c r="BS117" s="183"/>
      <c r="BT117" s="184"/>
      <c r="BU117" s="184"/>
      <c r="BV117" s="184"/>
      <c r="BW117" s="185"/>
      <c r="BX117" s="200"/>
      <c r="BY117" s="145"/>
      <c r="BZ117" s="201"/>
      <c r="CA117" s="177"/>
      <c r="CB117" s="177"/>
      <c r="CC117" s="177"/>
      <c r="CD117" s="177"/>
      <c r="CE117" s="177"/>
      <c r="CF117" s="186"/>
      <c r="CG117" s="187"/>
      <c r="CH117" s="177"/>
      <c r="CI117" s="177"/>
      <c r="CJ117" s="177"/>
      <c r="CK117" s="177"/>
      <c r="CL117" s="177"/>
      <c r="CM117" s="177"/>
      <c r="CN117" s="177"/>
      <c r="CO117" s="188"/>
      <c r="CP117" s="189"/>
      <c r="CQ117" s="177"/>
      <c r="CR117" s="177"/>
      <c r="CS117" s="177"/>
      <c r="CT117" s="177"/>
      <c r="CU117" s="177"/>
      <c r="CV117" s="177"/>
      <c r="CW117" s="177"/>
      <c r="CX117" s="177"/>
      <c r="CY117" s="178"/>
      <c r="CZ117" s="179"/>
      <c r="DA117" s="132"/>
      <c r="DB117" s="132"/>
      <c r="DC117" s="86"/>
      <c r="DD117" s="81"/>
      <c r="DE117" s="2"/>
      <c r="DF117" s="20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</row>
    <row r="118" spans="1:226" ht="11.25" customHeight="1">
      <c r="A118" s="2"/>
      <c r="B118" s="2"/>
      <c r="C118" s="2"/>
      <c r="D118" s="81"/>
      <c r="E118" s="81"/>
      <c r="F118" s="180" t="s">
        <v>44</v>
      </c>
      <c r="G118" s="181"/>
      <c r="H118" s="181"/>
      <c r="I118" s="181"/>
      <c r="J118" s="181"/>
      <c r="K118" s="181"/>
      <c r="L118" s="181"/>
      <c r="M118" s="182"/>
      <c r="N118" s="180" t="s">
        <v>20</v>
      </c>
      <c r="O118" s="181"/>
      <c r="P118" s="181"/>
      <c r="Q118" s="181"/>
      <c r="R118" s="181"/>
      <c r="S118" s="182"/>
      <c r="T118" s="165" t="str">
        <f t="shared" ref="T118:T120" si="22">IF(T51="","",T51)</f>
        <v/>
      </c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66"/>
      <c r="AU118" s="170" t="s">
        <v>9</v>
      </c>
      <c r="AV118" s="17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98"/>
      <c r="BK118" s="180" t="s">
        <v>48</v>
      </c>
      <c r="BL118" s="147"/>
      <c r="BM118" s="147"/>
      <c r="BN118" s="147"/>
      <c r="BO118" s="147"/>
      <c r="BP118" s="147"/>
      <c r="BQ118" s="147"/>
      <c r="BR118" s="147"/>
      <c r="BS118" s="180" t="s">
        <v>35</v>
      </c>
      <c r="BT118" s="181"/>
      <c r="BU118" s="181"/>
      <c r="BV118" s="181"/>
      <c r="BW118" s="182"/>
      <c r="BX118" s="200"/>
      <c r="BY118" s="145"/>
      <c r="BZ118" s="201"/>
      <c r="CA118" s="177"/>
      <c r="CB118" s="177"/>
      <c r="CC118" s="177"/>
      <c r="CD118" s="177"/>
      <c r="CE118" s="177"/>
      <c r="CF118" s="186"/>
      <c r="CG118" s="187"/>
      <c r="CH118" s="177"/>
      <c r="CI118" s="177"/>
      <c r="CJ118" s="177"/>
      <c r="CK118" s="177"/>
      <c r="CL118" s="177"/>
      <c r="CM118" s="177"/>
      <c r="CN118" s="177"/>
      <c r="CO118" s="188"/>
      <c r="CP118" s="189"/>
      <c r="CQ118" s="177"/>
      <c r="CR118" s="177"/>
      <c r="CS118" s="177"/>
      <c r="CT118" s="177"/>
      <c r="CU118" s="177"/>
      <c r="CV118" s="177"/>
      <c r="CW118" s="177"/>
      <c r="CX118" s="177"/>
      <c r="CY118" s="178" t="s">
        <v>9</v>
      </c>
      <c r="CZ118" s="179"/>
      <c r="DA118" s="132"/>
      <c r="DB118" s="132"/>
      <c r="DC118" s="86"/>
      <c r="DD118" s="81"/>
      <c r="DE118" s="2"/>
      <c r="DF118" s="20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</row>
    <row r="119" spans="1:226" ht="11.25" customHeight="1">
      <c r="A119" s="2"/>
      <c r="B119" s="2"/>
      <c r="C119" s="2"/>
      <c r="D119" s="81"/>
      <c r="E119" s="81"/>
      <c r="F119" s="190"/>
      <c r="G119" s="191"/>
      <c r="H119" s="191"/>
      <c r="I119" s="191"/>
      <c r="J119" s="191"/>
      <c r="K119" s="191"/>
      <c r="L119" s="191"/>
      <c r="M119" s="192"/>
      <c r="N119" s="183"/>
      <c r="O119" s="184"/>
      <c r="P119" s="184"/>
      <c r="Q119" s="184"/>
      <c r="R119" s="184"/>
      <c r="S119" s="185"/>
      <c r="T119" s="167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9"/>
      <c r="AU119" s="172"/>
      <c r="AV119" s="173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90"/>
      <c r="BK119" s="202"/>
      <c r="BL119" s="203"/>
      <c r="BM119" s="203"/>
      <c r="BN119" s="203"/>
      <c r="BO119" s="203"/>
      <c r="BP119" s="203"/>
      <c r="BQ119" s="203"/>
      <c r="BR119" s="203"/>
      <c r="BS119" s="183"/>
      <c r="BT119" s="184"/>
      <c r="BU119" s="184"/>
      <c r="BV119" s="184"/>
      <c r="BW119" s="185"/>
      <c r="BX119" s="200"/>
      <c r="BY119" s="145"/>
      <c r="BZ119" s="201"/>
      <c r="CA119" s="177"/>
      <c r="CB119" s="177"/>
      <c r="CC119" s="177"/>
      <c r="CD119" s="177"/>
      <c r="CE119" s="177"/>
      <c r="CF119" s="186"/>
      <c r="CG119" s="187"/>
      <c r="CH119" s="177"/>
      <c r="CI119" s="177"/>
      <c r="CJ119" s="177"/>
      <c r="CK119" s="177"/>
      <c r="CL119" s="177"/>
      <c r="CM119" s="177"/>
      <c r="CN119" s="177"/>
      <c r="CO119" s="188"/>
      <c r="CP119" s="189"/>
      <c r="CQ119" s="177"/>
      <c r="CR119" s="177"/>
      <c r="CS119" s="177"/>
      <c r="CT119" s="177"/>
      <c r="CU119" s="177"/>
      <c r="CV119" s="177"/>
      <c r="CW119" s="177"/>
      <c r="CX119" s="177"/>
      <c r="CY119" s="178"/>
      <c r="CZ119" s="179"/>
      <c r="DA119" s="132"/>
      <c r="DB119" s="132"/>
      <c r="DC119" s="86"/>
      <c r="DD119" s="81"/>
      <c r="DE119" s="2"/>
      <c r="DF119" s="20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</row>
    <row r="120" spans="1:226" ht="11.25" customHeight="1">
      <c r="A120" s="2"/>
      <c r="B120" s="2"/>
      <c r="C120" s="2"/>
      <c r="D120" s="81"/>
      <c r="E120" s="81"/>
      <c r="F120" s="190"/>
      <c r="G120" s="191"/>
      <c r="H120" s="191"/>
      <c r="I120" s="191"/>
      <c r="J120" s="191"/>
      <c r="K120" s="191"/>
      <c r="L120" s="191"/>
      <c r="M120" s="192"/>
      <c r="N120" s="193" t="s">
        <v>80</v>
      </c>
      <c r="O120" s="194"/>
      <c r="P120" s="194"/>
      <c r="Q120" s="194"/>
      <c r="R120" s="194"/>
      <c r="S120" s="195"/>
      <c r="T120" s="165" t="str">
        <f t="shared" si="22"/>
        <v/>
      </c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66"/>
      <c r="AU120" s="170" t="s">
        <v>9</v>
      </c>
      <c r="AV120" s="17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90"/>
      <c r="BK120" s="174" t="s">
        <v>50</v>
      </c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99"/>
      <c r="BX120" s="200"/>
      <c r="BY120" s="145"/>
      <c r="BZ120" s="201"/>
      <c r="CA120" s="177"/>
      <c r="CB120" s="177"/>
      <c r="CC120" s="177"/>
      <c r="CD120" s="177"/>
      <c r="CE120" s="177"/>
      <c r="CF120" s="186"/>
      <c r="CG120" s="187"/>
      <c r="CH120" s="177"/>
      <c r="CI120" s="177"/>
      <c r="CJ120" s="177"/>
      <c r="CK120" s="177"/>
      <c r="CL120" s="177"/>
      <c r="CM120" s="177"/>
      <c r="CN120" s="177"/>
      <c r="CO120" s="188"/>
      <c r="CP120" s="189"/>
      <c r="CQ120" s="177"/>
      <c r="CR120" s="177"/>
      <c r="CS120" s="177"/>
      <c r="CT120" s="177"/>
      <c r="CU120" s="177"/>
      <c r="CV120" s="177"/>
      <c r="CW120" s="177"/>
      <c r="CX120" s="177"/>
      <c r="CY120" s="178" t="s">
        <v>9</v>
      </c>
      <c r="CZ120" s="179"/>
      <c r="DA120" s="132"/>
      <c r="DB120" s="132"/>
      <c r="DC120" s="86"/>
      <c r="DD120" s="81"/>
      <c r="DE120" s="2"/>
      <c r="DF120" s="20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</row>
    <row r="121" spans="1:226" ht="11.25" customHeight="1">
      <c r="A121" s="2"/>
      <c r="B121" s="2"/>
      <c r="C121" s="2"/>
      <c r="D121" s="81"/>
      <c r="E121" s="81"/>
      <c r="F121" s="190"/>
      <c r="G121" s="191"/>
      <c r="H121" s="191"/>
      <c r="I121" s="191"/>
      <c r="J121" s="191"/>
      <c r="K121" s="191"/>
      <c r="L121" s="191"/>
      <c r="M121" s="192"/>
      <c r="N121" s="196"/>
      <c r="O121" s="197"/>
      <c r="P121" s="197"/>
      <c r="Q121" s="197"/>
      <c r="R121" s="197"/>
      <c r="S121" s="198"/>
      <c r="T121" s="167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9"/>
      <c r="AU121" s="172"/>
      <c r="AV121" s="173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174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99"/>
      <c r="BX121" s="200"/>
      <c r="BY121" s="145"/>
      <c r="BZ121" s="201"/>
      <c r="CA121" s="177"/>
      <c r="CB121" s="177"/>
      <c r="CC121" s="177"/>
      <c r="CD121" s="177"/>
      <c r="CE121" s="177"/>
      <c r="CF121" s="186"/>
      <c r="CG121" s="187"/>
      <c r="CH121" s="177"/>
      <c r="CI121" s="177"/>
      <c r="CJ121" s="177"/>
      <c r="CK121" s="177"/>
      <c r="CL121" s="177"/>
      <c r="CM121" s="177"/>
      <c r="CN121" s="177"/>
      <c r="CO121" s="188"/>
      <c r="CP121" s="189"/>
      <c r="CQ121" s="177"/>
      <c r="CR121" s="177"/>
      <c r="CS121" s="177"/>
      <c r="CT121" s="177"/>
      <c r="CU121" s="177"/>
      <c r="CV121" s="177"/>
      <c r="CW121" s="177"/>
      <c r="CX121" s="177"/>
      <c r="CY121" s="178"/>
      <c r="CZ121" s="179"/>
      <c r="DA121" s="132"/>
      <c r="DB121" s="132"/>
      <c r="DC121" s="86"/>
      <c r="DD121" s="81"/>
      <c r="DE121" s="2"/>
      <c r="DF121" s="20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</row>
    <row r="122" spans="1:226" ht="11.25" customHeight="1">
      <c r="A122" s="2"/>
      <c r="B122" s="2"/>
      <c r="C122" s="2"/>
      <c r="D122" s="81"/>
      <c r="E122" s="81"/>
      <c r="F122" s="190"/>
      <c r="G122" s="191"/>
      <c r="H122" s="191"/>
      <c r="I122" s="191"/>
      <c r="J122" s="191"/>
      <c r="K122" s="191"/>
      <c r="L122" s="191"/>
      <c r="M122" s="192"/>
      <c r="N122" s="180" t="s">
        <v>21</v>
      </c>
      <c r="O122" s="181"/>
      <c r="P122" s="181"/>
      <c r="Q122" s="181"/>
      <c r="R122" s="181"/>
      <c r="S122" s="182"/>
      <c r="T122" s="165" t="str">
        <f t="shared" ref="T122" si="23">IF(T55="","",T55)</f>
        <v/>
      </c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66"/>
      <c r="AU122" s="170" t="s">
        <v>9</v>
      </c>
      <c r="AV122" s="17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6"/>
      <c r="DD122" s="81"/>
      <c r="DE122" s="2"/>
      <c r="DF122" s="20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</row>
    <row r="123" spans="1:226" ht="11.25" customHeight="1">
      <c r="A123" s="2"/>
      <c r="B123" s="2"/>
      <c r="C123" s="2"/>
      <c r="D123" s="81"/>
      <c r="E123" s="81"/>
      <c r="F123" s="183"/>
      <c r="G123" s="184"/>
      <c r="H123" s="184"/>
      <c r="I123" s="184"/>
      <c r="J123" s="184"/>
      <c r="K123" s="184"/>
      <c r="L123" s="184"/>
      <c r="M123" s="185"/>
      <c r="N123" s="183"/>
      <c r="O123" s="184"/>
      <c r="P123" s="184"/>
      <c r="Q123" s="184"/>
      <c r="R123" s="184"/>
      <c r="S123" s="185"/>
      <c r="T123" s="167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9"/>
      <c r="AU123" s="172"/>
      <c r="AV123" s="173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106"/>
      <c r="BL123" s="81"/>
      <c r="BM123" s="81"/>
      <c r="BN123" s="81"/>
      <c r="BO123" s="81"/>
      <c r="BP123" s="81"/>
      <c r="BQ123" s="91"/>
      <c r="BR123" s="91"/>
      <c r="BS123" s="91"/>
      <c r="BT123" s="91"/>
      <c r="BU123" s="91"/>
      <c r="BV123" s="91"/>
      <c r="BW123" s="91"/>
      <c r="BX123" s="91"/>
      <c r="BY123" s="91"/>
      <c r="BZ123" s="91"/>
      <c r="CA123" s="91"/>
      <c r="CB123" s="91"/>
      <c r="CC123" s="91"/>
      <c r="CD123" s="91"/>
      <c r="CE123" s="91"/>
      <c r="CF123" s="91"/>
      <c r="CG123" s="91"/>
      <c r="CH123" s="91"/>
      <c r="CI123" s="91"/>
      <c r="CJ123" s="91"/>
      <c r="CK123" s="91"/>
      <c r="CL123" s="91"/>
      <c r="CM123" s="91"/>
      <c r="CN123" s="91"/>
      <c r="CO123" s="91"/>
      <c r="CP123" s="91"/>
      <c r="CQ123" s="91"/>
      <c r="CR123" s="91"/>
      <c r="CS123" s="91"/>
      <c r="CT123" s="91"/>
      <c r="CU123" s="91"/>
      <c r="CV123" s="91"/>
      <c r="CW123" s="91"/>
      <c r="CX123" s="91"/>
      <c r="CY123" s="91"/>
      <c r="CZ123" s="91"/>
      <c r="DA123" s="91"/>
      <c r="DB123" s="91"/>
      <c r="DC123" s="86"/>
      <c r="DD123" s="81"/>
      <c r="DE123" s="2"/>
      <c r="DF123" s="20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</row>
    <row r="124" spans="1:226" ht="11.25" customHeight="1">
      <c r="A124" s="2"/>
      <c r="B124" s="2"/>
      <c r="C124" s="2"/>
      <c r="D124" s="81"/>
      <c r="E124" s="81"/>
      <c r="F124" s="159" t="s">
        <v>65</v>
      </c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1"/>
      <c r="T124" s="165" t="str">
        <f t="shared" ref="T124" si="24">IF(T57="","",T57)</f>
        <v/>
      </c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66"/>
      <c r="AU124" s="170" t="s">
        <v>9</v>
      </c>
      <c r="AV124" s="17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134"/>
      <c r="BK124" s="174" t="s">
        <v>27</v>
      </c>
      <c r="BL124" s="146"/>
      <c r="BM124" s="146"/>
      <c r="BN124" s="146"/>
      <c r="BO124" s="146"/>
      <c r="BP124" s="146"/>
      <c r="BQ124" s="175"/>
      <c r="BR124" s="174"/>
      <c r="BS124" s="146"/>
      <c r="BT124" s="146"/>
      <c r="BU124" s="146"/>
      <c r="BV124" s="146"/>
      <c r="BW124" s="146"/>
      <c r="BX124" s="175"/>
      <c r="BY124" s="174"/>
      <c r="BZ124" s="146"/>
      <c r="CA124" s="146"/>
      <c r="CB124" s="146"/>
      <c r="CC124" s="146"/>
      <c r="CD124" s="146"/>
      <c r="CE124" s="175"/>
      <c r="CF124" s="174"/>
      <c r="CG124" s="146"/>
      <c r="CH124" s="146"/>
      <c r="CI124" s="146"/>
      <c r="CJ124" s="146"/>
      <c r="CK124" s="146"/>
      <c r="CL124" s="175"/>
      <c r="CM124" s="174"/>
      <c r="CN124" s="146"/>
      <c r="CO124" s="146"/>
      <c r="CP124" s="146"/>
      <c r="CQ124" s="146"/>
      <c r="CR124" s="146"/>
      <c r="CS124" s="175"/>
      <c r="CT124" s="174" t="s">
        <v>28</v>
      </c>
      <c r="CU124" s="146"/>
      <c r="CV124" s="146"/>
      <c r="CW124" s="146"/>
      <c r="CX124" s="146"/>
      <c r="CY124" s="146"/>
      <c r="CZ124" s="175"/>
      <c r="DA124" s="91"/>
      <c r="DB124" s="91"/>
      <c r="DC124" s="86"/>
      <c r="DD124" s="81"/>
      <c r="DE124" s="2"/>
      <c r="DF124" s="20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</row>
    <row r="125" spans="1:226" ht="11.25" customHeight="1">
      <c r="A125" s="2"/>
      <c r="B125" s="2"/>
      <c r="C125" s="2"/>
      <c r="D125" s="81"/>
      <c r="E125" s="81"/>
      <c r="F125" s="162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4"/>
      <c r="T125" s="167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9"/>
      <c r="AU125" s="172"/>
      <c r="AV125" s="173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135"/>
      <c r="BK125" s="176"/>
      <c r="BL125" s="146"/>
      <c r="BM125" s="146"/>
      <c r="BN125" s="146"/>
      <c r="BO125" s="146"/>
      <c r="BP125" s="146"/>
      <c r="BQ125" s="175"/>
      <c r="BR125" s="176"/>
      <c r="BS125" s="146"/>
      <c r="BT125" s="146"/>
      <c r="BU125" s="146"/>
      <c r="BV125" s="146"/>
      <c r="BW125" s="146"/>
      <c r="BX125" s="175"/>
      <c r="BY125" s="176"/>
      <c r="BZ125" s="146"/>
      <c r="CA125" s="146"/>
      <c r="CB125" s="146"/>
      <c r="CC125" s="146"/>
      <c r="CD125" s="146"/>
      <c r="CE125" s="175"/>
      <c r="CF125" s="176"/>
      <c r="CG125" s="146"/>
      <c r="CH125" s="146"/>
      <c r="CI125" s="146"/>
      <c r="CJ125" s="146"/>
      <c r="CK125" s="146"/>
      <c r="CL125" s="175"/>
      <c r="CM125" s="176"/>
      <c r="CN125" s="146"/>
      <c r="CO125" s="146"/>
      <c r="CP125" s="146"/>
      <c r="CQ125" s="146"/>
      <c r="CR125" s="146"/>
      <c r="CS125" s="175"/>
      <c r="CT125" s="176"/>
      <c r="CU125" s="146"/>
      <c r="CV125" s="146"/>
      <c r="CW125" s="146"/>
      <c r="CX125" s="146"/>
      <c r="CY125" s="146"/>
      <c r="CZ125" s="175"/>
      <c r="DA125" s="91"/>
      <c r="DB125" s="91"/>
      <c r="DC125" s="83"/>
      <c r="DD125" s="83"/>
      <c r="DE125" s="2"/>
      <c r="DF125" s="20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</row>
    <row r="126" spans="1:226" ht="11.25" customHeight="1">
      <c r="A126" s="2"/>
      <c r="B126" s="2"/>
      <c r="C126" s="2"/>
      <c r="D126" s="81"/>
      <c r="E126" s="81"/>
      <c r="F126" s="159" t="s">
        <v>66</v>
      </c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1"/>
      <c r="T126" s="165" t="str">
        <f t="shared" ref="T126" si="25">IF(T59="","",T59)</f>
        <v/>
      </c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66"/>
      <c r="AU126" s="170" t="s">
        <v>9</v>
      </c>
      <c r="AV126" s="17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119"/>
      <c r="BK126" s="155"/>
      <c r="BL126" s="156"/>
      <c r="BM126" s="156"/>
      <c r="BN126" s="156"/>
      <c r="BO126" s="156"/>
      <c r="BP126" s="156"/>
      <c r="BQ126" s="157"/>
      <c r="BR126" s="155"/>
      <c r="BS126" s="156"/>
      <c r="BT126" s="156"/>
      <c r="BU126" s="156"/>
      <c r="BV126" s="156"/>
      <c r="BW126" s="156"/>
      <c r="BX126" s="157"/>
      <c r="BY126" s="155"/>
      <c r="BZ126" s="156"/>
      <c r="CA126" s="156"/>
      <c r="CB126" s="156"/>
      <c r="CC126" s="156"/>
      <c r="CD126" s="156"/>
      <c r="CE126" s="157"/>
      <c r="CF126" s="155"/>
      <c r="CG126" s="156"/>
      <c r="CH126" s="156"/>
      <c r="CI126" s="156"/>
      <c r="CJ126" s="156"/>
      <c r="CK126" s="156"/>
      <c r="CL126" s="157"/>
      <c r="CM126" s="155"/>
      <c r="CN126" s="156"/>
      <c r="CO126" s="156"/>
      <c r="CP126" s="156"/>
      <c r="CQ126" s="156"/>
      <c r="CR126" s="156"/>
      <c r="CS126" s="157"/>
      <c r="CT126" s="155"/>
      <c r="CU126" s="156"/>
      <c r="CV126" s="156"/>
      <c r="CW126" s="156"/>
      <c r="CX126" s="156"/>
      <c r="CY126" s="156"/>
      <c r="CZ126" s="157"/>
      <c r="DA126" s="91"/>
      <c r="DB126" s="91"/>
      <c r="DC126" s="83"/>
      <c r="DD126" s="83"/>
      <c r="DE126" s="2"/>
      <c r="DF126" s="20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</row>
    <row r="127" spans="1:226" ht="11.25" customHeight="1">
      <c r="A127" s="2"/>
      <c r="B127" s="2"/>
      <c r="C127" s="2"/>
      <c r="D127" s="81"/>
      <c r="E127" s="81"/>
      <c r="F127" s="162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4"/>
      <c r="T127" s="167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9"/>
      <c r="AU127" s="172"/>
      <c r="AV127" s="173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119"/>
      <c r="BK127" s="155"/>
      <c r="BL127" s="156"/>
      <c r="BM127" s="156"/>
      <c r="BN127" s="156"/>
      <c r="BO127" s="156"/>
      <c r="BP127" s="156"/>
      <c r="BQ127" s="157"/>
      <c r="BR127" s="155"/>
      <c r="BS127" s="156"/>
      <c r="BT127" s="156"/>
      <c r="BU127" s="156"/>
      <c r="BV127" s="156"/>
      <c r="BW127" s="156"/>
      <c r="BX127" s="157"/>
      <c r="BY127" s="155"/>
      <c r="BZ127" s="156"/>
      <c r="CA127" s="156"/>
      <c r="CB127" s="156"/>
      <c r="CC127" s="156"/>
      <c r="CD127" s="156"/>
      <c r="CE127" s="157"/>
      <c r="CF127" s="155"/>
      <c r="CG127" s="156"/>
      <c r="CH127" s="156"/>
      <c r="CI127" s="156"/>
      <c r="CJ127" s="156"/>
      <c r="CK127" s="156"/>
      <c r="CL127" s="157"/>
      <c r="CM127" s="155"/>
      <c r="CN127" s="156"/>
      <c r="CO127" s="156"/>
      <c r="CP127" s="156"/>
      <c r="CQ127" s="156"/>
      <c r="CR127" s="156"/>
      <c r="CS127" s="157"/>
      <c r="CT127" s="155"/>
      <c r="CU127" s="156"/>
      <c r="CV127" s="156"/>
      <c r="CW127" s="156"/>
      <c r="CX127" s="156"/>
      <c r="CY127" s="156"/>
      <c r="CZ127" s="157"/>
      <c r="DA127" s="91"/>
      <c r="DB127" s="91"/>
      <c r="DC127" s="83"/>
      <c r="DD127" s="83"/>
      <c r="DE127" s="2"/>
      <c r="DF127" s="20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</row>
    <row r="128" spans="1:226" ht="11.25" customHeight="1">
      <c r="A128" s="2"/>
      <c r="B128" s="2"/>
      <c r="C128" s="2"/>
      <c r="D128" s="81"/>
      <c r="E128" s="81"/>
      <c r="F128" s="159" t="s">
        <v>67</v>
      </c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1"/>
      <c r="T128" s="165" t="str">
        <f t="shared" ref="T128" si="26">IF(T61="","",T61)</f>
        <v/>
      </c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66"/>
      <c r="AU128" s="170" t="s">
        <v>9</v>
      </c>
      <c r="AV128" s="17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136"/>
      <c r="BK128" s="158"/>
      <c r="BL128" s="156"/>
      <c r="BM128" s="156"/>
      <c r="BN128" s="156"/>
      <c r="BO128" s="156"/>
      <c r="BP128" s="156"/>
      <c r="BQ128" s="157"/>
      <c r="BR128" s="158"/>
      <c r="BS128" s="156"/>
      <c r="BT128" s="156"/>
      <c r="BU128" s="156"/>
      <c r="BV128" s="156"/>
      <c r="BW128" s="156"/>
      <c r="BX128" s="157"/>
      <c r="BY128" s="158"/>
      <c r="BZ128" s="156"/>
      <c r="CA128" s="156"/>
      <c r="CB128" s="156"/>
      <c r="CC128" s="156"/>
      <c r="CD128" s="156"/>
      <c r="CE128" s="157"/>
      <c r="CF128" s="158"/>
      <c r="CG128" s="156"/>
      <c r="CH128" s="156"/>
      <c r="CI128" s="156"/>
      <c r="CJ128" s="156"/>
      <c r="CK128" s="156"/>
      <c r="CL128" s="157"/>
      <c r="CM128" s="158"/>
      <c r="CN128" s="156"/>
      <c r="CO128" s="156"/>
      <c r="CP128" s="156"/>
      <c r="CQ128" s="156"/>
      <c r="CR128" s="156"/>
      <c r="CS128" s="157"/>
      <c r="CT128" s="158"/>
      <c r="CU128" s="156"/>
      <c r="CV128" s="156"/>
      <c r="CW128" s="156"/>
      <c r="CX128" s="156"/>
      <c r="CY128" s="156"/>
      <c r="CZ128" s="157"/>
      <c r="DA128" s="91"/>
      <c r="DB128" s="91"/>
      <c r="DC128" s="83"/>
      <c r="DD128" s="83"/>
      <c r="DE128" s="2"/>
      <c r="DF128" s="20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</row>
    <row r="129" spans="1:226" ht="11.25" customHeight="1">
      <c r="A129" s="2"/>
      <c r="B129" s="2"/>
      <c r="C129" s="2"/>
      <c r="D129" s="81"/>
      <c r="E129" s="81"/>
      <c r="F129" s="162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4"/>
      <c r="T129" s="167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9"/>
      <c r="AU129" s="172"/>
      <c r="AV129" s="173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136"/>
      <c r="BK129" s="158"/>
      <c r="BL129" s="156"/>
      <c r="BM129" s="156"/>
      <c r="BN129" s="156"/>
      <c r="BO129" s="156"/>
      <c r="BP129" s="156"/>
      <c r="BQ129" s="157"/>
      <c r="BR129" s="158"/>
      <c r="BS129" s="156"/>
      <c r="BT129" s="156"/>
      <c r="BU129" s="156"/>
      <c r="BV129" s="156"/>
      <c r="BW129" s="156"/>
      <c r="BX129" s="157"/>
      <c r="BY129" s="158"/>
      <c r="BZ129" s="156"/>
      <c r="CA129" s="156"/>
      <c r="CB129" s="156"/>
      <c r="CC129" s="156"/>
      <c r="CD129" s="156"/>
      <c r="CE129" s="157"/>
      <c r="CF129" s="158"/>
      <c r="CG129" s="156"/>
      <c r="CH129" s="156"/>
      <c r="CI129" s="156"/>
      <c r="CJ129" s="156"/>
      <c r="CK129" s="156"/>
      <c r="CL129" s="157"/>
      <c r="CM129" s="158"/>
      <c r="CN129" s="156"/>
      <c r="CO129" s="156"/>
      <c r="CP129" s="156"/>
      <c r="CQ129" s="156"/>
      <c r="CR129" s="156"/>
      <c r="CS129" s="157"/>
      <c r="CT129" s="158"/>
      <c r="CU129" s="156"/>
      <c r="CV129" s="156"/>
      <c r="CW129" s="156"/>
      <c r="CX129" s="156"/>
      <c r="CY129" s="156"/>
      <c r="CZ129" s="157"/>
      <c r="DA129" s="91"/>
      <c r="DB129" s="91"/>
      <c r="DC129" s="83"/>
      <c r="DD129" s="83"/>
      <c r="DE129" s="2"/>
      <c r="DF129" s="20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</row>
    <row r="130" spans="1:226" ht="11.25" customHeight="1">
      <c r="A130" s="2"/>
      <c r="B130" s="2"/>
      <c r="C130" s="2"/>
      <c r="D130" s="81"/>
      <c r="E130" s="81"/>
      <c r="F130" s="159" t="s">
        <v>68</v>
      </c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1"/>
      <c r="T130" s="165" t="str">
        <f t="shared" ref="T130" si="27">IF(T63="","",T63)</f>
        <v/>
      </c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66"/>
      <c r="AU130" s="170" t="s">
        <v>9</v>
      </c>
      <c r="AV130" s="17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136"/>
      <c r="BK130" s="158"/>
      <c r="BL130" s="156"/>
      <c r="BM130" s="156"/>
      <c r="BN130" s="156"/>
      <c r="BO130" s="156"/>
      <c r="BP130" s="156"/>
      <c r="BQ130" s="157"/>
      <c r="BR130" s="158"/>
      <c r="BS130" s="156"/>
      <c r="BT130" s="156"/>
      <c r="BU130" s="156"/>
      <c r="BV130" s="156"/>
      <c r="BW130" s="156"/>
      <c r="BX130" s="157"/>
      <c r="BY130" s="158"/>
      <c r="BZ130" s="156"/>
      <c r="CA130" s="156"/>
      <c r="CB130" s="156"/>
      <c r="CC130" s="156"/>
      <c r="CD130" s="156"/>
      <c r="CE130" s="157"/>
      <c r="CF130" s="158"/>
      <c r="CG130" s="156"/>
      <c r="CH130" s="156"/>
      <c r="CI130" s="156"/>
      <c r="CJ130" s="156"/>
      <c r="CK130" s="156"/>
      <c r="CL130" s="157"/>
      <c r="CM130" s="158"/>
      <c r="CN130" s="156"/>
      <c r="CO130" s="156"/>
      <c r="CP130" s="156"/>
      <c r="CQ130" s="156"/>
      <c r="CR130" s="156"/>
      <c r="CS130" s="157"/>
      <c r="CT130" s="158"/>
      <c r="CU130" s="156"/>
      <c r="CV130" s="156"/>
      <c r="CW130" s="156"/>
      <c r="CX130" s="156"/>
      <c r="CY130" s="156"/>
      <c r="CZ130" s="157"/>
      <c r="DA130" s="91"/>
      <c r="DB130" s="91"/>
      <c r="DC130" s="83"/>
      <c r="DD130" s="83"/>
      <c r="DE130" s="2"/>
      <c r="DF130" s="20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</row>
    <row r="131" spans="1:226" ht="11.25" customHeight="1">
      <c r="A131" s="2"/>
      <c r="B131" s="2"/>
      <c r="C131" s="2"/>
      <c r="D131" s="81"/>
      <c r="E131" s="81"/>
      <c r="F131" s="162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4"/>
      <c r="T131" s="167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9"/>
      <c r="AU131" s="172"/>
      <c r="AV131" s="173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136"/>
      <c r="BK131" s="158"/>
      <c r="BL131" s="156"/>
      <c r="BM131" s="156"/>
      <c r="BN131" s="156"/>
      <c r="BO131" s="156"/>
      <c r="BP131" s="156"/>
      <c r="BQ131" s="157"/>
      <c r="BR131" s="158"/>
      <c r="BS131" s="156"/>
      <c r="BT131" s="156"/>
      <c r="BU131" s="156"/>
      <c r="BV131" s="156"/>
      <c r="BW131" s="156"/>
      <c r="BX131" s="157"/>
      <c r="BY131" s="158"/>
      <c r="BZ131" s="156"/>
      <c r="CA131" s="156"/>
      <c r="CB131" s="156"/>
      <c r="CC131" s="156"/>
      <c r="CD131" s="156"/>
      <c r="CE131" s="157"/>
      <c r="CF131" s="158"/>
      <c r="CG131" s="156"/>
      <c r="CH131" s="156"/>
      <c r="CI131" s="156"/>
      <c r="CJ131" s="156"/>
      <c r="CK131" s="156"/>
      <c r="CL131" s="157"/>
      <c r="CM131" s="158"/>
      <c r="CN131" s="156"/>
      <c r="CO131" s="156"/>
      <c r="CP131" s="156"/>
      <c r="CQ131" s="156"/>
      <c r="CR131" s="156"/>
      <c r="CS131" s="157"/>
      <c r="CT131" s="158"/>
      <c r="CU131" s="156"/>
      <c r="CV131" s="156"/>
      <c r="CW131" s="156"/>
      <c r="CX131" s="156"/>
      <c r="CY131" s="156"/>
      <c r="CZ131" s="157"/>
      <c r="DA131" s="81"/>
      <c r="DB131" s="81"/>
      <c r="DC131" s="81"/>
      <c r="DD131" s="81"/>
      <c r="DE131" s="2"/>
      <c r="DF131" s="20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</row>
    <row r="132" spans="1:226" ht="11.25" customHeight="1">
      <c r="A132" s="2"/>
      <c r="B132" s="2"/>
      <c r="C132" s="2"/>
      <c r="D132" s="81"/>
      <c r="E132" s="81"/>
      <c r="F132" s="145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50"/>
      <c r="AV132" s="150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91"/>
      <c r="BR132" s="112"/>
      <c r="BS132" s="112"/>
      <c r="BT132" s="112"/>
      <c r="BU132" s="112"/>
      <c r="BV132" s="112"/>
      <c r="BW132" s="112"/>
      <c r="BX132" s="91"/>
      <c r="BY132" s="112"/>
      <c r="BZ132" s="112"/>
      <c r="CA132" s="112"/>
      <c r="CB132" s="112"/>
      <c r="CC132" s="112"/>
      <c r="CD132" s="112"/>
      <c r="CE132" s="91"/>
      <c r="CF132" s="112"/>
      <c r="CG132" s="112"/>
      <c r="CH132" s="112"/>
      <c r="CI132" s="112"/>
      <c r="CJ132" s="112"/>
      <c r="CK132" s="112"/>
      <c r="CL132" s="91"/>
      <c r="CM132" s="112"/>
      <c r="CN132" s="112"/>
      <c r="CO132" s="112"/>
      <c r="CP132" s="112"/>
      <c r="CQ132" s="112"/>
      <c r="CR132" s="112"/>
      <c r="CS132" s="91"/>
      <c r="CT132" s="112"/>
      <c r="CU132" s="112"/>
      <c r="CV132" s="112"/>
      <c r="CW132" s="112"/>
      <c r="CX132" s="112"/>
      <c r="CY132" s="112"/>
      <c r="CZ132" s="91"/>
      <c r="DA132" s="112"/>
      <c r="DB132" s="112"/>
      <c r="DC132" s="112"/>
      <c r="DD132" s="112"/>
      <c r="DE132" s="2"/>
      <c r="DF132" s="20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</row>
    <row r="133" spans="1:226" ht="11.25" customHeight="1">
      <c r="A133" s="2"/>
      <c r="B133" s="2"/>
      <c r="C133" s="2"/>
      <c r="D133" s="81"/>
      <c r="E133" s="81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51"/>
      <c r="AV133" s="15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112"/>
      <c r="CC133" s="112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2"/>
      <c r="CO133" s="112"/>
      <c r="CP133" s="112"/>
      <c r="CQ133" s="112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2"/>
      <c r="DC133" s="112"/>
      <c r="DD133" s="112"/>
      <c r="DE133" s="2"/>
      <c r="DF133" s="20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</row>
    <row r="134" spans="1:226" ht="11.25" customHeight="1">
      <c r="A134" s="2"/>
      <c r="B134" s="2"/>
      <c r="C134" s="2"/>
      <c r="D134" s="81"/>
      <c r="E134" s="81"/>
      <c r="F134" s="90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94"/>
      <c r="BQ134" s="94"/>
      <c r="BR134" s="94"/>
      <c r="BS134" s="94"/>
      <c r="BT134" s="94"/>
      <c r="BU134" s="94"/>
      <c r="BV134" s="94"/>
      <c r="BW134" s="94"/>
      <c r="BX134" s="81"/>
      <c r="BY134" s="94"/>
      <c r="BZ134" s="94"/>
      <c r="CA134" s="94"/>
      <c r="CB134" s="94"/>
      <c r="CC134" s="81"/>
      <c r="CD134" s="94"/>
      <c r="CE134" s="94"/>
      <c r="CF134" s="94"/>
      <c r="CG134" s="94"/>
      <c r="CH134" s="94"/>
      <c r="CI134" s="94"/>
      <c r="CJ134" s="81"/>
      <c r="CK134" s="94"/>
      <c r="CL134" s="94"/>
      <c r="CM134" s="94"/>
      <c r="CN134" s="94"/>
      <c r="CO134" s="94"/>
      <c r="CP134" s="94"/>
      <c r="CQ134" s="81"/>
      <c r="CR134" s="94"/>
      <c r="CS134" s="94"/>
      <c r="CT134" s="94"/>
      <c r="CU134" s="94"/>
      <c r="CV134" s="94"/>
      <c r="CW134" s="94"/>
      <c r="CX134" s="81"/>
      <c r="CY134" s="94"/>
      <c r="CZ134" s="94"/>
      <c r="DA134" s="94"/>
      <c r="DB134" s="94"/>
      <c r="DC134" s="144" t="s">
        <v>40</v>
      </c>
      <c r="DD134" s="144"/>
      <c r="DE134" s="2"/>
      <c r="DF134" s="20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</row>
    <row r="135" spans="1:226" ht="11.25" customHeight="1">
      <c r="A135" s="2"/>
      <c r="B135" s="2"/>
      <c r="C135" s="2"/>
      <c r="D135" s="81"/>
      <c r="E135" s="81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439" t="s">
        <v>56</v>
      </c>
      <c r="AT135" s="439"/>
      <c r="AU135" s="439"/>
      <c r="AV135" s="439"/>
      <c r="AW135" s="439"/>
      <c r="AX135" s="439"/>
      <c r="AY135" s="439"/>
      <c r="AZ135" s="439"/>
      <c r="BA135" s="439"/>
      <c r="BB135" s="439"/>
      <c r="BC135" s="439"/>
      <c r="BD135" s="439"/>
      <c r="BE135" s="439"/>
      <c r="BF135" s="439"/>
      <c r="BG135" s="439"/>
      <c r="BH135" s="439"/>
      <c r="BI135" s="439"/>
      <c r="BJ135" s="439"/>
      <c r="BK135" s="439"/>
      <c r="BL135" s="439"/>
      <c r="BM135" s="439"/>
      <c r="BN135" s="82"/>
      <c r="BO135" s="81"/>
      <c r="BP135" s="94"/>
      <c r="BQ135" s="94"/>
      <c r="BR135" s="94"/>
      <c r="BS135" s="94"/>
      <c r="BT135" s="94"/>
      <c r="BU135" s="94"/>
      <c r="BV135" s="81"/>
      <c r="BW135" s="81"/>
      <c r="BX135" s="81"/>
      <c r="BY135" s="81"/>
      <c r="BZ135" s="81"/>
      <c r="CA135" s="81"/>
      <c r="CB135" s="81"/>
      <c r="CC135" s="81"/>
      <c r="CD135" s="94"/>
      <c r="CE135" s="94"/>
      <c r="CF135" s="94"/>
      <c r="CG135" s="94"/>
      <c r="CH135" s="94"/>
      <c r="CI135" s="94"/>
      <c r="CJ135" s="81"/>
      <c r="CK135" s="94"/>
      <c r="CL135" s="94"/>
      <c r="CM135" s="94"/>
      <c r="CN135" s="94"/>
      <c r="CO135" s="94"/>
      <c r="CP135" s="94"/>
      <c r="CQ135" s="81"/>
      <c r="CR135" s="94"/>
      <c r="CS135" s="94"/>
      <c r="CT135" s="94"/>
      <c r="CU135" s="94"/>
      <c r="CV135" s="94"/>
      <c r="CW135" s="94"/>
      <c r="CX135" s="81"/>
      <c r="CY135" s="81"/>
      <c r="CZ135" s="81"/>
      <c r="DA135" s="81"/>
      <c r="DB135" s="81"/>
      <c r="DC135" s="81"/>
      <c r="DD135" s="81"/>
      <c r="DE135" s="2"/>
      <c r="DF135" s="20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</row>
    <row r="136" spans="1:226" ht="11.25" customHeight="1">
      <c r="A136" s="2"/>
      <c r="B136" s="2"/>
      <c r="C136" s="2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2"/>
      <c r="AR136" s="82"/>
      <c r="AS136" s="439"/>
      <c r="AT136" s="439"/>
      <c r="AU136" s="439"/>
      <c r="AV136" s="439"/>
      <c r="AW136" s="439"/>
      <c r="AX136" s="439"/>
      <c r="AY136" s="439"/>
      <c r="AZ136" s="439"/>
      <c r="BA136" s="439"/>
      <c r="BB136" s="439"/>
      <c r="BC136" s="439"/>
      <c r="BD136" s="439"/>
      <c r="BE136" s="439"/>
      <c r="BF136" s="439"/>
      <c r="BG136" s="439"/>
      <c r="BH136" s="439"/>
      <c r="BI136" s="439"/>
      <c r="BJ136" s="439"/>
      <c r="BK136" s="439"/>
      <c r="BL136" s="439"/>
      <c r="BM136" s="439"/>
      <c r="BN136" s="82"/>
      <c r="BO136" s="94"/>
      <c r="BP136" s="94"/>
      <c r="BQ136" s="94"/>
      <c r="BR136" s="94"/>
      <c r="BS136" s="94"/>
      <c r="BT136" s="94"/>
      <c r="BU136" s="94"/>
      <c r="BV136" s="81"/>
      <c r="BW136" s="81"/>
      <c r="BX136" s="81"/>
      <c r="BY136" s="81"/>
      <c r="BZ136" s="81"/>
      <c r="CA136" s="81"/>
      <c r="CB136" s="81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392" t="s">
        <v>37</v>
      </c>
      <c r="CU136" s="393"/>
      <c r="CV136" s="393"/>
      <c r="CW136" s="393"/>
      <c r="CX136" s="393"/>
      <c r="CY136" s="393"/>
      <c r="CZ136" s="394"/>
      <c r="DA136" s="85"/>
      <c r="DB136" s="86"/>
      <c r="DC136" s="86"/>
      <c r="DD136" s="86"/>
      <c r="DE136" s="2"/>
      <c r="DF136" s="20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</row>
    <row r="137" spans="1:226" ht="11.25" customHeight="1" thickBot="1">
      <c r="A137" s="2"/>
      <c r="B137" s="2"/>
      <c r="C137" s="2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2"/>
      <c r="AR137" s="82"/>
      <c r="AS137" s="440"/>
      <c r="AT137" s="440"/>
      <c r="AU137" s="440"/>
      <c r="AV137" s="440"/>
      <c r="AW137" s="440"/>
      <c r="AX137" s="440"/>
      <c r="AY137" s="440"/>
      <c r="AZ137" s="440"/>
      <c r="BA137" s="440"/>
      <c r="BB137" s="440"/>
      <c r="BC137" s="440"/>
      <c r="BD137" s="440"/>
      <c r="BE137" s="440"/>
      <c r="BF137" s="440"/>
      <c r="BG137" s="440"/>
      <c r="BH137" s="440"/>
      <c r="BI137" s="440"/>
      <c r="BJ137" s="440"/>
      <c r="BK137" s="440"/>
      <c r="BL137" s="440"/>
      <c r="BM137" s="440"/>
      <c r="BN137" s="82"/>
      <c r="BO137" s="94"/>
      <c r="BP137" s="94"/>
      <c r="BQ137" s="94"/>
      <c r="BR137" s="94"/>
      <c r="BS137" s="94"/>
      <c r="BT137" s="94"/>
      <c r="BU137" s="94"/>
      <c r="BV137" s="81"/>
      <c r="BW137" s="81"/>
      <c r="BX137" s="81"/>
      <c r="BY137" s="81"/>
      <c r="BZ137" s="81"/>
      <c r="CA137" s="81"/>
      <c r="CB137" s="81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395"/>
      <c r="CU137" s="396"/>
      <c r="CV137" s="396"/>
      <c r="CW137" s="396"/>
      <c r="CX137" s="396"/>
      <c r="CY137" s="396"/>
      <c r="CZ137" s="397"/>
      <c r="DA137" s="85"/>
      <c r="DB137" s="86"/>
      <c r="DC137" s="86"/>
      <c r="DD137" s="86"/>
      <c r="DE137" s="2"/>
      <c r="DF137" s="20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435"/>
      <c r="DR137" s="436"/>
      <c r="DS137" s="436"/>
      <c r="DT137" s="436"/>
      <c r="DU137" s="436"/>
      <c r="DV137" s="436"/>
      <c r="DW137" s="436"/>
      <c r="DX137" s="436"/>
      <c r="DY137" s="436"/>
      <c r="DZ137" s="436"/>
      <c r="EA137" s="436"/>
      <c r="EB137" s="436"/>
      <c r="EC137" s="436"/>
      <c r="ED137" s="436"/>
      <c r="EE137" s="436"/>
      <c r="EF137" s="436"/>
      <c r="EG137" s="436"/>
      <c r="EH137" s="436"/>
      <c r="EI137" s="436"/>
      <c r="EJ137" s="436"/>
      <c r="EK137" s="436"/>
      <c r="EL137" s="436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</row>
    <row r="138" spans="1:226" ht="11.25" customHeight="1" thickTop="1">
      <c r="A138" s="2"/>
      <c r="B138" s="2"/>
      <c r="C138" s="2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371" t="s">
        <v>55</v>
      </c>
      <c r="AT138" s="371"/>
      <c r="AU138" s="437"/>
      <c r="AV138" s="437"/>
      <c r="AW138" s="437"/>
      <c r="AX138" s="437"/>
      <c r="AY138" s="437"/>
      <c r="AZ138" s="437"/>
      <c r="BA138" s="437"/>
      <c r="BB138" s="437"/>
      <c r="BC138" s="437"/>
      <c r="BD138" s="437"/>
      <c r="BE138" s="437"/>
      <c r="BF138" s="437"/>
      <c r="BG138" s="437"/>
      <c r="BH138" s="437"/>
      <c r="BI138" s="437"/>
      <c r="BJ138" s="437"/>
      <c r="BK138" s="437"/>
      <c r="BL138" s="371"/>
      <c r="BM138" s="371"/>
      <c r="BN138" s="81"/>
      <c r="BO138" s="94"/>
      <c r="BP138" s="94"/>
      <c r="BQ138" s="94"/>
      <c r="BR138" s="94"/>
      <c r="BS138" s="94"/>
      <c r="BT138" s="94"/>
      <c r="BU138" s="94"/>
      <c r="BV138" s="81"/>
      <c r="BW138" s="81"/>
      <c r="BX138" s="81"/>
      <c r="BY138" s="81"/>
      <c r="BZ138" s="81"/>
      <c r="CA138" s="81"/>
      <c r="CB138" s="81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81"/>
      <c r="CY138" s="81"/>
      <c r="CZ138" s="81"/>
      <c r="DA138" s="81"/>
      <c r="DB138" s="81"/>
      <c r="DC138" s="81"/>
      <c r="DD138" s="81"/>
      <c r="DE138" s="2"/>
      <c r="DF138" s="20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436"/>
      <c r="DR138" s="436"/>
      <c r="DS138" s="436"/>
      <c r="DT138" s="436"/>
      <c r="DU138" s="436"/>
      <c r="DV138" s="436"/>
      <c r="DW138" s="436"/>
      <c r="DX138" s="436"/>
      <c r="DY138" s="436"/>
      <c r="DZ138" s="436"/>
      <c r="EA138" s="436"/>
      <c r="EB138" s="436"/>
      <c r="EC138" s="436"/>
      <c r="ED138" s="436"/>
      <c r="EE138" s="436"/>
      <c r="EF138" s="436"/>
      <c r="EG138" s="436"/>
      <c r="EH138" s="436"/>
      <c r="EI138" s="436"/>
      <c r="EJ138" s="436"/>
      <c r="EK138" s="436"/>
      <c r="EL138" s="436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</row>
    <row r="139" spans="1:226" ht="11.25" customHeight="1">
      <c r="A139" s="2"/>
      <c r="B139" s="2"/>
      <c r="C139" s="2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371"/>
      <c r="AT139" s="371"/>
      <c r="AU139" s="371"/>
      <c r="AV139" s="371"/>
      <c r="AW139" s="371"/>
      <c r="AX139" s="371"/>
      <c r="AY139" s="371"/>
      <c r="AZ139" s="371"/>
      <c r="BA139" s="371"/>
      <c r="BB139" s="371"/>
      <c r="BC139" s="371"/>
      <c r="BD139" s="371"/>
      <c r="BE139" s="371"/>
      <c r="BF139" s="371"/>
      <c r="BG139" s="371"/>
      <c r="BH139" s="371"/>
      <c r="BI139" s="371"/>
      <c r="BJ139" s="371"/>
      <c r="BK139" s="371"/>
      <c r="BL139" s="371"/>
      <c r="BM139" s="371"/>
      <c r="BN139" s="81"/>
      <c r="BO139" s="94"/>
      <c r="BP139" s="94"/>
      <c r="BQ139" s="94"/>
      <c r="BR139" s="94"/>
      <c r="BS139" s="94"/>
      <c r="BT139" s="94"/>
      <c r="BU139" s="94"/>
      <c r="BV139" s="81"/>
      <c r="BW139" s="81"/>
      <c r="BX139" s="81"/>
      <c r="BY139" s="81"/>
      <c r="BZ139" s="81"/>
      <c r="CA139" s="81"/>
      <c r="CB139" s="81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81"/>
      <c r="CY139" s="81"/>
      <c r="CZ139" s="81"/>
      <c r="DA139" s="81"/>
      <c r="DB139" s="81"/>
      <c r="DC139" s="81"/>
      <c r="DD139" s="81"/>
      <c r="DE139" s="2"/>
      <c r="DF139" s="20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43"/>
      <c r="EJ139" s="43"/>
      <c r="EK139" s="43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</row>
    <row r="140" spans="1:226" ht="11.25" customHeight="1">
      <c r="A140" s="2"/>
      <c r="B140" s="2"/>
      <c r="C140" s="2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90"/>
      <c r="CH140" s="191" t="s">
        <v>75</v>
      </c>
      <c r="CI140" s="191"/>
      <c r="CJ140" s="191"/>
      <c r="CK140" s="191"/>
      <c r="CL140" s="191">
        <f>$CL$73</f>
        <v>0</v>
      </c>
      <c r="CM140" s="191"/>
      <c r="CN140" s="191" t="s">
        <v>73</v>
      </c>
      <c r="CO140" s="191"/>
      <c r="CP140" s="191"/>
      <c r="CQ140" s="191">
        <f>$CQ$73</f>
        <v>0</v>
      </c>
      <c r="CR140" s="191"/>
      <c r="CS140" s="438" t="s">
        <v>74</v>
      </c>
      <c r="CT140" s="438"/>
      <c r="CU140" s="438"/>
      <c r="CV140" s="191">
        <f>$CV$73</f>
        <v>0</v>
      </c>
      <c r="CW140" s="191"/>
      <c r="CX140" s="438" t="s">
        <v>72</v>
      </c>
      <c r="CY140" s="438"/>
      <c r="CZ140" s="438"/>
      <c r="DA140" s="88"/>
      <c r="DB140" s="88"/>
      <c r="DC140" s="88"/>
      <c r="DD140" s="92"/>
      <c r="DE140" s="2"/>
      <c r="DF140" s="20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</row>
    <row r="141" spans="1:226" ht="11.25" customHeight="1">
      <c r="A141" s="2"/>
      <c r="B141" s="2"/>
      <c r="C141" s="2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90"/>
      <c r="CH141" s="191"/>
      <c r="CI141" s="191"/>
      <c r="CJ141" s="191"/>
      <c r="CK141" s="191"/>
      <c r="CL141" s="191"/>
      <c r="CM141" s="191"/>
      <c r="CN141" s="191"/>
      <c r="CO141" s="191"/>
      <c r="CP141" s="191"/>
      <c r="CQ141" s="191"/>
      <c r="CR141" s="191"/>
      <c r="CS141" s="438"/>
      <c r="CT141" s="438"/>
      <c r="CU141" s="438"/>
      <c r="CV141" s="191"/>
      <c r="CW141" s="191"/>
      <c r="CX141" s="438"/>
      <c r="CY141" s="438"/>
      <c r="CZ141" s="438"/>
      <c r="DA141" s="88"/>
      <c r="DB141" s="88"/>
      <c r="DC141" s="88"/>
      <c r="DD141" s="92"/>
      <c r="DE141" s="2"/>
      <c r="DF141" s="20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43"/>
      <c r="EA141" s="43"/>
      <c r="EB141" s="43"/>
      <c r="EC141" s="43"/>
      <c r="ED141" s="43"/>
      <c r="EE141" s="43"/>
      <c r="EF141" s="43"/>
      <c r="EG141" s="43"/>
      <c r="EH141" s="43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</row>
    <row r="142" spans="1:226" ht="11.25" customHeight="1">
      <c r="A142" s="2"/>
      <c r="B142" s="2"/>
      <c r="C142" s="2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2"/>
      <c r="DF142" s="20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414"/>
      <c r="DR142" s="414"/>
      <c r="DS142" s="414"/>
      <c r="DT142" s="414"/>
      <c r="DU142" s="414"/>
      <c r="DV142" s="414"/>
      <c r="DW142" s="414"/>
      <c r="DX142" s="414"/>
      <c r="DY142" s="430"/>
      <c r="DZ142" s="430"/>
      <c r="EA142" s="430"/>
      <c r="EB142" s="430"/>
      <c r="EC142" s="430"/>
      <c r="ED142" s="430"/>
      <c r="EE142" s="430"/>
      <c r="EF142" s="76"/>
      <c r="EG142" s="431"/>
      <c r="EH142" s="431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</row>
    <row r="143" spans="1:226" ht="11.25" customHeight="1">
      <c r="A143" s="2"/>
      <c r="B143" s="2"/>
      <c r="C143" s="2"/>
      <c r="D143" s="432" t="s">
        <v>12</v>
      </c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  <c r="AD143" s="254"/>
      <c r="AE143" s="254"/>
      <c r="AF143" s="254"/>
      <c r="AG143" s="254"/>
      <c r="AH143" s="254"/>
      <c r="AI143" s="95"/>
      <c r="AJ143" s="95"/>
      <c r="AK143" s="95"/>
      <c r="AL143" s="95"/>
      <c r="AM143" s="93"/>
      <c r="AN143" s="93"/>
      <c r="AO143" s="93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372" t="s">
        <v>10</v>
      </c>
      <c r="BR143" s="372"/>
      <c r="BS143" s="372"/>
      <c r="BT143" s="372"/>
      <c r="BU143" s="372"/>
      <c r="BV143" s="372"/>
      <c r="BW143" s="372"/>
      <c r="BX143" s="90"/>
      <c r="BY143" s="90"/>
      <c r="BZ143" s="154" t="s">
        <v>34</v>
      </c>
      <c r="CA143" s="154"/>
      <c r="CB143" s="433">
        <f>$CB$76</f>
        <v>0</v>
      </c>
      <c r="CC143" s="433"/>
      <c r="CD143" s="433"/>
      <c r="CE143" s="429" t="s">
        <v>9</v>
      </c>
      <c r="CF143" s="434">
        <f>$CF$76</f>
        <v>0</v>
      </c>
      <c r="CG143" s="434"/>
      <c r="CH143" s="434"/>
      <c r="CI143" s="434"/>
      <c r="CJ143" s="90"/>
      <c r="CK143" s="90"/>
      <c r="CL143" s="429"/>
      <c r="CM143" s="154"/>
      <c r="CN143" s="154"/>
      <c r="CO143" s="154"/>
      <c r="CP143" s="154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81"/>
      <c r="DD143" s="81"/>
      <c r="DE143" s="2"/>
      <c r="DF143" s="20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414"/>
      <c r="DR143" s="414"/>
      <c r="DS143" s="414"/>
      <c r="DT143" s="414"/>
      <c r="DU143" s="414"/>
      <c r="DV143" s="414"/>
      <c r="DW143" s="414"/>
      <c r="DX143" s="414"/>
      <c r="DY143" s="73"/>
      <c r="DZ143" s="73"/>
      <c r="EA143" s="73"/>
      <c r="EB143" s="73"/>
      <c r="EC143" s="73"/>
      <c r="ED143" s="73"/>
      <c r="EE143" s="73"/>
      <c r="EF143" s="73"/>
      <c r="EG143" s="73"/>
      <c r="EH143" s="73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</row>
    <row r="144" spans="1:226" ht="11.25" customHeight="1">
      <c r="A144" s="2"/>
      <c r="B144" s="2"/>
      <c r="C144" s="2"/>
      <c r="D144" s="254"/>
      <c r="E144" s="254"/>
      <c r="F144" s="254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  <c r="V144" s="254"/>
      <c r="W144" s="254"/>
      <c r="X144" s="254"/>
      <c r="Y144" s="254"/>
      <c r="Z144" s="254"/>
      <c r="AA144" s="254"/>
      <c r="AB144" s="254"/>
      <c r="AC144" s="254"/>
      <c r="AD144" s="254"/>
      <c r="AE144" s="254"/>
      <c r="AF144" s="254"/>
      <c r="AG144" s="254"/>
      <c r="AH144" s="254"/>
      <c r="AI144" s="95"/>
      <c r="AJ144" s="95"/>
      <c r="AK144" s="95"/>
      <c r="AL144" s="95"/>
      <c r="AM144" s="93"/>
      <c r="AN144" s="93"/>
      <c r="AO144" s="93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372"/>
      <c r="BR144" s="372"/>
      <c r="BS144" s="372"/>
      <c r="BT144" s="372"/>
      <c r="BU144" s="372"/>
      <c r="BV144" s="372"/>
      <c r="BW144" s="372"/>
      <c r="BX144" s="90"/>
      <c r="BY144" s="90"/>
      <c r="BZ144" s="154"/>
      <c r="CA144" s="154"/>
      <c r="CB144" s="433"/>
      <c r="CC144" s="433"/>
      <c r="CD144" s="433"/>
      <c r="CE144" s="429"/>
      <c r="CF144" s="434"/>
      <c r="CG144" s="434"/>
      <c r="CH144" s="434"/>
      <c r="CI144" s="434"/>
      <c r="CJ144" s="90"/>
      <c r="CK144" s="90"/>
      <c r="CL144" s="429"/>
      <c r="CM144" s="154"/>
      <c r="CN144" s="154"/>
      <c r="CO144" s="154"/>
      <c r="CP144" s="154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81"/>
      <c r="DD144" s="81"/>
      <c r="DE144" s="2"/>
      <c r="DF144" s="20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</row>
    <row r="145" spans="1:226" ht="11.25" customHeight="1">
      <c r="A145" s="2"/>
      <c r="B145" s="2"/>
      <c r="C145" s="2"/>
      <c r="D145" s="254"/>
      <c r="E145" s="254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  <c r="AB145" s="254"/>
      <c r="AC145" s="254"/>
      <c r="AD145" s="254"/>
      <c r="AE145" s="254"/>
      <c r="AF145" s="254"/>
      <c r="AG145" s="254"/>
      <c r="AH145" s="254"/>
      <c r="AI145" s="94"/>
      <c r="AJ145" s="94"/>
      <c r="AK145" s="94"/>
      <c r="AL145" s="94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413">
        <f>$BZ$78</f>
        <v>0</v>
      </c>
      <c r="CA145" s="413"/>
      <c r="CB145" s="413"/>
      <c r="CC145" s="413"/>
      <c r="CD145" s="413"/>
      <c r="CE145" s="413"/>
      <c r="CF145" s="413"/>
      <c r="CG145" s="413"/>
      <c r="CH145" s="413"/>
      <c r="CI145" s="413"/>
      <c r="CJ145" s="413"/>
      <c r="CK145" s="413"/>
      <c r="CL145" s="413"/>
      <c r="CM145" s="413"/>
      <c r="CN145" s="413"/>
      <c r="CO145" s="413"/>
      <c r="CP145" s="413"/>
      <c r="CQ145" s="413"/>
      <c r="CR145" s="413"/>
      <c r="CS145" s="413"/>
      <c r="CT145" s="413"/>
      <c r="CU145" s="413"/>
      <c r="CV145" s="413"/>
      <c r="CW145" s="413"/>
      <c r="CX145" s="86"/>
      <c r="CY145" s="90"/>
      <c r="CZ145" s="90"/>
      <c r="DA145" s="90"/>
      <c r="DB145" s="90"/>
      <c r="DC145" s="90"/>
      <c r="DD145" s="90"/>
      <c r="DE145" s="2"/>
      <c r="DF145" s="20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414"/>
      <c r="DR145" s="414"/>
      <c r="DS145" s="414"/>
      <c r="DT145" s="414"/>
      <c r="DU145" s="414"/>
      <c r="DV145" s="415"/>
      <c r="DW145" s="415"/>
      <c r="DX145" s="415"/>
      <c r="DY145" s="411"/>
      <c r="DZ145" s="411"/>
      <c r="EA145" s="411"/>
      <c r="EB145" s="411"/>
      <c r="EC145" s="43"/>
      <c r="ED145" s="43"/>
      <c r="EE145" s="43"/>
      <c r="EF145" s="43"/>
      <c r="EG145" s="43"/>
      <c r="EH145" s="43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</row>
    <row r="146" spans="1:226" ht="11.25" customHeight="1">
      <c r="A146" s="2"/>
      <c r="B146" s="2"/>
      <c r="C146" s="2"/>
      <c r="D146" s="372" t="s">
        <v>14</v>
      </c>
      <c r="E146" s="372"/>
      <c r="F146" s="372"/>
      <c r="G146" s="372"/>
      <c r="H146" s="372"/>
      <c r="I146" s="372"/>
      <c r="J146" s="372"/>
      <c r="K146" s="81"/>
      <c r="L146" s="420">
        <f>$L$79</f>
        <v>0</v>
      </c>
      <c r="M146" s="421"/>
      <c r="N146" s="421"/>
      <c r="O146" s="421"/>
      <c r="P146" s="421"/>
      <c r="Q146" s="421"/>
      <c r="R146" s="421"/>
      <c r="S146" s="421"/>
      <c r="T146" s="421"/>
      <c r="U146" s="421"/>
      <c r="V146" s="421"/>
      <c r="W146" s="421"/>
      <c r="X146" s="421"/>
      <c r="Y146" s="422"/>
      <c r="Z146" s="426" t="s">
        <v>9</v>
      </c>
      <c r="AA146" s="427"/>
      <c r="AB146" s="428">
        <f>$AB$79</f>
        <v>0</v>
      </c>
      <c r="AC146" s="428"/>
      <c r="AD146" s="428"/>
      <c r="AE146" s="428"/>
      <c r="AF146" s="428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413"/>
      <c r="CA146" s="413"/>
      <c r="CB146" s="413"/>
      <c r="CC146" s="413"/>
      <c r="CD146" s="413"/>
      <c r="CE146" s="413"/>
      <c r="CF146" s="413"/>
      <c r="CG146" s="413"/>
      <c r="CH146" s="413"/>
      <c r="CI146" s="413"/>
      <c r="CJ146" s="413"/>
      <c r="CK146" s="413"/>
      <c r="CL146" s="413"/>
      <c r="CM146" s="413"/>
      <c r="CN146" s="413"/>
      <c r="CO146" s="413"/>
      <c r="CP146" s="413"/>
      <c r="CQ146" s="413"/>
      <c r="CR146" s="413"/>
      <c r="CS146" s="413"/>
      <c r="CT146" s="413"/>
      <c r="CU146" s="413"/>
      <c r="CV146" s="413"/>
      <c r="CW146" s="413"/>
      <c r="CX146" s="86"/>
      <c r="CY146" s="90"/>
      <c r="CZ146" s="90"/>
      <c r="DA146" s="90"/>
      <c r="DB146" s="90"/>
      <c r="DC146" s="90"/>
      <c r="DD146" s="90"/>
      <c r="DE146" s="2"/>
      <c r="DF146" s="20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414"/>
      <c r="DR146" s="414"/>
      <c r="DS146" s="414"/>
      <c r="DT146" s="414"/>
      <c r="DU146" s="414"/>
      <c r="DV146" s="415"/>
      <c r="DW146" s="415"/>
      <c r="DX146" s="415"/>
      <c r="DY146" s="73"/>
      <c r="DZ146" s="73"/>
      <c r="EA146" s="73"/>
      <c r="EB146" s="73"/>
      <c r="EC146" s="43"/>
      <c r="ED146" s="43"/>
      <c r="EE146" s="43"/>
      <c r="EF146" s="43"/>
      <c r="EG146" s="43"/>
      <c r="EH146" s="43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</row>
    <row r="147" spans="1:226" ht="11.25" customHeight="1">
      <c r="A147" s="2"/>
      <c r="B147" s="2"/>
      <c r="C147" s="2"/>
      <c r="D147" s="372"/>
      <c r="E147" s="372"/>
      <c r="F147" s="372"/>
      <c r="G147" s="372"/>
      <c r="H147" s="372"/>
      <c r="I147" s="372"/>
      <c r="J147" s="372"/>
      <c r="K147" s="81"/>
      <c r="L147" s="423"/>
      <c r="M147" s="424"/>
      <c r="N147" s="424"/>
      <c r="O147" s="424"/>
      <c r="P147" s="424"/>
      <c r="Q147" s="424"/>
      <c r="R147" s="424"/>
      <c r="S147" s="424"/>
      <c r="T147" s="424"/>
      <c r="U147" s="424"/>
      <c r="V147" s="424"/>
      <c r="W147" s="424"/>
      <c r="X147" s="424"/>
      <c r="Y147" s="425"/>
      <c r="Z147" s="426"/>
      <c r="AA147" s="427"/>
      <c r="AB147" s="428"/>
      <c r="AC147" s="428"/>
      <c r="AD147" s="428"/>
      <c r="AE147" s="428"/>
      <c r="AF147" s="428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429" t="s">
        <v>33</v>
      </c>
      <c r="CA147" s="429"/>
      <c r="CB147" s="429"/>
      <c r="CC147" s="429">
        <f>$CC$80</f>
        <v>0</v>
      </c>
      <c r="CD147" s="429"/>
      <c r="CE147" s="429"/>
      <c r="CF147" s="429"/>
      <c r="CG147" s="429"/>
      <c r="CH147" s="429"/>
      <c r="CI147" s="429"/>
      <c r="CJ147" s="429"/>
      <c r="CK147" s="429"/>
      <c r="CL147" s="154" t="s">
        <v>32</v>
      </c>
      <c r="CM147" s="154"/>
      <c r="CN147" s="154"/>
      <c r="CO147" s="429">
        <f>$CO$80</f>
        <v>0</v>
      </c>
      <c r="CP147" s="429"/>
      <c r="CQ147" s="429"/>
      <c r="CR147" s="429"/>
      <c r="CS147" s="429"/>
      <c r="CT147" s="429"/>
      <c r="CU147" s="429"/>
      <c r="CV147" s="429"/>
      <c r="CW147" s="429"/>
      <c r="CX147" s="97"/>
      <c r="CY147" s="81"/>
      <c r="CZ147" s="81"/>
      <c r="DA147" s="99"/>
      <c r="DB147" s="99"/>
      <c r="DC147" s="99"/>
      <c r="DD147" s="99"/>
      <c r="DE147" s="2"/>
      <c r="DF147" s="20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</row>
    <row r="148" spans="1:226" ht="11.25" customHeight="1">
      <c r="A148" s="2"/>
      <c r="B148" s="2"/>
      <c r="C148" s="2"/>
      <c r="D148" s="96"/>
      <c r="E148" s="96"/>
      <c r="F148" s="96"/>
      <c r="G148" s="96"/>
      <c r="H148" s="96"/>
      <c r="I148" s="96"/>
      <c r="J148" s="96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429"/>
      <c r="CA148" s="429"/>
      <c r="CB148" s="429"/>
      <c r="CC148" s="429"/>
      <c r="CD148" s="429"/>
      <c r="CE148" s="429"/>
      <c r="CF148" s="429"/>
      <c r="CG148" s="429"/>
      <c r="CH148" s="429"/>
      <c r="CI148" s="429"/>
      <c r="CJ148" s="429"/>
      <c r="CK148" s="429"/>
      <c r="CL148" s="154"/>
      <c r="CM148" s="154"/>
      <c r="CN148" s="154"/>
      <c r="CO148" s="429"/>
      <c r="CP148" s="429"/>
      <c r="CQ148" s="429"/>
      <c r="CR148" s="429"/>
      <c r="CS148" s="429"/>
      <c r="CT148" s="429"/>
      <c r="CU148" s="429"/>
      <c r="CV148" s="429"/>
      <c r="CW148" s="429"/>
      <c r="CX148" s="97"/>
      <c r="CY148" s="81"/>
      <c r="CZ148" s="81"/>
      <c r="DA148" s="99"/>
      <c r="DB148" s="99"/>
      <c r="DC148" s="99"/>
      <c r="DD148" s="99"/>
      <c r="DE148" s="2"/>
      <c r="DF148" s="20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77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416"/>
      <c r="EC148" s="416"/>
      <c r="ED148" s="416"/>
      <c r="EE148" s="416"/>
      <c r="EF148" s="416"/>
      <c r="EG148" s="416"/>
      <c r="EH148" s="416"/>
      <c r="EI148" s="416"/>
      <c r="EJ148" s="416"/>
      <c r="EK148" s="2"/>
      <c r="EL148" s="410"/>
      <c r="EM148" s="411"/>
      <c r="EN148" s="411"/>
      <c r="EO148" s="411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</row>
    <row r="149" spans="1:226" ht="11.25" customHeight="1">
      <c r="A149" s="2"/>
      <c r="B149" s="2"/>
      <c r="C149" s="2"/>
      <c r="D149" s="90"/>
      <c r="E149" s="90"/>
      <c r="F149" s="90"/>
      <c r="G149" s="90"/>
      <c r="H149" s="90"/>
      <c r="I149" s="90"/>
      <c r="J149" s="90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372" t="s">
        <v>11</v>
      </c>
      <c r="BR149" s="412"/>
      <c r="BS149" s="412"/>
      <c r="BT149" s="412"/>
      <c r="BU149" s="412"/>
      <c r="BV149" s="412"/>
      <c r="BW149" s="412"/>
      <c r="BX149" s="90"/>
      <c r="BY149" s="98"/>
      <c r="BZ149" s="413">
        <f>$BZ$82</f>
        <v>0</v>
      </c>
      <c r="CA149" s="413"/>
      <c r="CB149" s="413"/>
      <c r="CC149" s="413"/>
      <c r="CD149" s="413"/>
      <c r="CE149" s="413"/>
      <c r="CF149" s="413"/>
      <c r="CG149" s="413"/>
      <c r="CH149" s="413"/>
      <c r="CI149" s="413"/>
      <c r="CJ149" s="413"/>
      <c r="CK149" s="413"/>
      <c r="CL149" s="413"/>
      <c r="CM149" s="413"/>
      <c r="CN149" s="413"/>
      <c r="CO149" s="413"/>
      <c r="CP149" s="413"/>
      <c r="CQ149" s="413"/>
      <c r="CR149" s="413"/>
      <c r="CS149" s="413"/>
      <c r="CT149" s="413"/>
      <c r="CU149" s="413"/>
      <c r="CV149" s="413"/>
      <c r="CW149" s="413"/>
      <c r="CX149" s="86"/>
      <c r="CY149" s="90"/>
      <c r="CZ149" s="90"/>
      <c r="DA149" s="90"/>
      <c r="DB149" s="90"/>
      <c r="DC149" s="90"/>
      <c r="DD149" s="90"/>
      <c r="DE149" s="2"/>
      <c r="DF149" s="20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73"/>
      <c r="EC149" s="73"/>
      <c r="ED149" s="73"/>
      <c r="EE149" s="73"/>
      <c r="EF149" s="73"/>
      <c r="EG149" s="73"/>
      <c r="EH149" s="73"/>
      <c r="EI149" s="73"/>
      <c r="EJ149" s="73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</row>
    <row r="150" spans="1:226" ht="11.25" customHeight="1">
      <c r="A150" s="2"/>
      <c r="B150" s="2"/>
      <c r="C150" s="2"/>
      <c r="D150" s="372" t="s">
        <v>15</v>
      </c>
      <c r="E150" s="372"/>
      <c r="F150" s="372"/>
      <c r="G150" s="372"/>
      <c r="H150" s="372"/>
      <c r="I150" s="372"/>
      <c r="J150" s="372"/>
      <c r="K150" s="81"/>
      <c r="L150" s="373">
        <f>$L$83</f>
        <v>0</v>
      </c>
      <c r="M150" s="374"/>
      <c r="N150" s="374"/>
      <c r="O150" s="374"/>
      <c r="P150" s="374"/>
      <c r="Q150" s="374"/>
      <c r="R150" s="374"/>
      <c r="S150" s="374"/>
      <c r="T150" s="374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4"/>
      <c r="AJ150" s="374"/>
      <c r="AK150" s="374"/>
      <c r="AL150" s="374"/>
      <c r="AM150" s="374"/>
      <c r="AN150" s="374"/>
      <c r="AO150" s="374"/>
      <c r="AP150" s="374"/>
      <c r="AQ150" s="374"/>
      <c r="AR150" s="374"/>
      <c r="AS150" s="374"/>
      <c r="AT150" s="374"/>
      <c r="AU150" s="374"/>
      <c r="AV150" s="374"/>
      <c r="AW150" s="374"/>
      <c r="AX150" s="374"/>
      <c r="AY150" s="37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81"/>
      <c r="BO150" s="81"/>
      <c r="BP150" s="81"/>
      <c r="BQ150" s="412"/>
      <c r="BR150" s="412"/>
      <c r="BS150" s="412"/>
      <c r="BT150" s="412"/>
      <c r="BU150" s="412"/>
      <c r="BV150" s="412"/>
      <c r="BW150" s="412"/>
      <c r="BX150" s="98"/>
      <c r="BY150" s="98"/>
      <c r="BZ150" s="413"/>
      <c r="CA150" s="413"/>
      <c r="CB150" s="413"/>
      <c r="CC150" s="413"/>
      <c r="CD150" s="413"/>
      <c r="CE150" s="413"/>
      <c r="CF150" s="413"/>
      <c r="CG150" s="413"/>
      <c r="CH150" s="413"/>
      <c r="CI150" s="413"/>
      <c r="CJ150" s="413"/>
      <c r="CK150" s="413"/>
      <c r="CL150" s="413"/>
      <c r="CM150" s="413"/>
      <c r="CN150" s="413"/>
      <c r="CO150" s="413"/>
      <c r="CP150" s="413"/>
      <c r="CQ150" s="413"/>
      <c r="CR150" s="413"/>
      <c r="CS150" s="413"/>
      <c r="CT150" s="413"/>
      <c r="CU150" s="413"/>
      <c r="CV150" s="413"/>
      <c r="CW150" s="413"/>
      <c r="CX150" s="86"/>
      <c r="CY150" s="90"/>
      <c r="CZ150" s="90"/>
      <c r="DA150" s="90"/>
      <c r="DB150" s="90"/>
      <c r="DC150" s="90"/>
      <c r="DD150" s="90"/>
      <c r="DE150" s="2"/>
      <c r="DF150" s="20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58"/>
      <c r="DR150" s="58"/>
      <c r="DS150" s="58"/>
      <c r="DT150" s="58"/>
      <c r="DU150" s="58"/>
      <c r="DV150" s="58"/>
      <c r="DW150" s="414"/>
      <c r="DX150" s="414"/>
      <c r="DY150" s="414"/>
      <c r="DZ150" s="414"/>
      <c r="EA150" s="414"/>
      <c r="EB150" s="416"/>
      <c r="EC150" s="416"/>
      <c r="ED150" s="416"/>
      <c r="EE150" s="416"/>
      <c r="EF150" s="416"/>
      <c r="EG150" s="416"/>
      <c r="EH150" s="416"/>
      <c r="EI150" s="416"/>
      <c r="EJ150" s="416"/>
      <c r="EK150" s="2"/>
      <c r="EL150" s="411"/>
      <c r="EM150" s="411"/>
      <c r="EN150" s="411"/>
      <c r="EO150" s="411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</row>
    <row r="151" spans="1:226" ht="11.25" customHeight="1">
      <c r="A151" s="2"/>
      <c r="B151" s="2"/>
      <c r="C151" s="2"/>
      <c r="D151" s="372"/>
      <c r="E151" s="372"/>
      <c r="F151" s="372"/>
      <c r="G151" s="372"/>
      <c r="H151" s="372"/>
      <c r="I151" s="372"/>
      <c r="J151" s="372"/>
      <c r="K151" s="81"/>
      <c r="L151" s="375"/>
      <c r="M151" s="375"/>
      <c r="N151" s="375"/>
      <c r="O151" s="375"/>
      <c r="P151" s="375"/>
      <c r="Q151" s="375"/>
      <c r="R151" s="375"/>
      <c r="S151" s="375"/>
      <c r="T151" s="375"/>
      <c r="U151" s="375"/>
      <c r="V151" s="375"/>
      <c r="W151" s="375"/>
      <c r="X151" s="375"/>
      <c r="Y151" s="375"/>
      <c r="Z151" s="375"/>
      <c r="AA151" s="375"/>
      <c r="AB151" s="375"/>
      <c r="AC151" s="375"/>
      <c r="AD151" s="375"/>
      <c r="AE151" s="375"/>
      <c r="AF151" s="375"/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5"/>
      <c r="AR151" s="375"/>
      <c r="AS151" s="375"/>
      <c r="AT151" s="375"/>
      <c r="AU151" s="375"/>
      <c r="AV151" s="375"/>
      <c r="AW151" s="375"/>
      <c r="AX151" s="375"/>
      <c r="AY151" s="375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81"/>
      <c r="BO151" s="81"/>
      <c r="BP151" s="81"/>
      <c r="BQ151" s="401" t="s">
        <v>0</v>
      </c>
      <c r="BR151" s="379"/>
      <c r="BS151" s="379"/>
      <c r="BT151" s="379"/>
      <c r="BU151" s="379"/>
      <c r="BV151" s="379"/>
      <c r="BW151" s="379"/>
      <c r="BX151" s="100"/>
      <c r="BY151" s="101"/>
      <c r="BZ151" s="413">
        <f>$BZ$84</f>
        <v>0</v>
      </c>
      <c r="CA151" s="413"/>
      <c r="CB151" s="413"/>
      <c r="CC151" s="413"/>
      <c r="CD151" s="413"/>
      <c r="CE151" s="413"/>
      <c r="CF151" s="413"/>
      <c r="CG151" s="413"/>
      <c r="CH151" s="413"/>
      <c r="CI151" s="413"/>
      <c r="CJ151" s="413"/>
      <c r="CK151" s="413"/>
      <c r="CL151" s="413"/>
      <c r="CM151" s="413"/>
      <c r="CN151" s="413"/>
      <c r="CO151" s="413"/>
      <c r="CP151" s="413"/>
      <c r="CQ151" s="413"/>
      <c r="CR151" s="413"/>
      <c r="CS151" s="413"/>
      <c r="CT151" s="413"/>
      <c r="CU151" s="413"/>
      <c r="CV151" s="401" t="s">
        <v>77</v>
      </c>
      <c r="CW151" s="401"/>
      <c r="CX151" s="86"/>
      <c r="CY151" s="90"/>
      <c r="CZ151" s="90"/>
      <c r="DA151" s="90"/>
      <c r="DB151" s="90"/>
      <c r="DC151" s="90"/>
      <c r="DD151" s="90"/>
      <c r="DE151" s="2"/>
      <c r="DF151" s="20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58"/>
      <c r="DR151" s="58"/>
      <c r="DS151" s="58"/>
      <c r="DT151" s="58"/>
      <c r="DU151" s="58"/>
      <c r="DV151" s="58"/>
      <c r="DW151" s="414"/>
      <c r="DX151" s="414"/>
      <c r="DY151" s="414"/>
      <c r="DZ151" s="414"/>
      <c r="EA151" s="414"/>
      <c r="EB151" s="73"/>
      <c r="EC151" s="73"/>
      <c r="ED151" s="73"/>
      <c r="EE151" s="73"/>
      <c r="EF151" s="73"/>
      <c r="EG151" s="73"/>
      <c r="EH151" s="73"/>
      <c r="EI151" s="73"/>
      <c r="EJ151" s="73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</row>
    <row r="152" spans="1:226" ht="11.25" customHeight="1">
      <c r="A152" s="2"/>
      <c r="B152" s="2"/>
      <c r="C152" s="2"/>
      <c r="D152" s="96"/>
      <c r="E152" s="96"/>
      <c r="F152" s="96"/>
      <c r="G152" s="96"/>
      <c r="H152" s="96"/>
      <c r="I152" s="96"/>
      <c r="J152" s="96"/>
      <c r="K152" s="81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81"/>
      <c r="BO152" s="81"/>
      <c r="BP152" s="81"/>
      <c r="BQ152" s="379"/>
      <c r="BR152" s="379"/>
      <c r="BS152" s="379"/>
      <c r="BT152" s="379"/>
      <c r="BU152" s="379"/>
      <c r="BV152" s="379"/>
      <c r="BW152" s="379"/>
      <c r="BX152" s="101"/>
      <c r="BY152" s="101"/>
      <c r="BZ152" s="413"/>
      <c r="CA152" s="413"/>
      <c r="CB152" s="413"/>
      <c r="CC152" s="413"/>
      <c r="CD152" s="413"/>
      <c r="CE152" s="413"/>
      <c r="CF152" s="413"/>
      <c r="CG152" s="413"/>
      <c r="CH152" s="413"/>
      <c r="CI152" s="413"/>
      <c r="CJ152" s="413"/>
      <c r="CK152" s="413"/>
      <c r="CL152" s="413"/>
      <c r="CM152" s="413"/>
      <c r="CN152" s="413"/>
      <c r="CO152" s="413"/>
      <c r="CP152" s="413"/>
      <c r="CQ152" s="413"/>
      <c r="CR152" s="413"/>
      <c r="CS152" s="413"/>
      <c r="CT152" s="413"/>
      <c r="CU152" s="413"/>
      <c r="CV152" s="401"/>
      <c r="CW152" s="401"/>
      <c r="CX152" s="86"/>
      <c r="CY152" s="90"/>
      <c r="CZ152" s="90"/>
      <c r="DA152" s="90"/>
      <c r="DB152" s="90"/>
      <c r="DC152" s="90"/>
      <c r="DD152" s="90"/>
      <c r="DE152" s="2"/>
      <c r="DF152" s="20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58"/>
      <c r="DR152" s="58"/>
      <c r="DS152" s="58"/>
      <c r="DT152" s="58"/>
      <c r="DU152" s="58"/>
      <c r="DV152" s="58"/>
      <c r="DW152" s="414"/>
      <c r="DX152" s="414"/>
      <c r="DY152" s="414"/>
      <c r="DZ152" s="414"/>
      <c r="EA152" s="414"/>
      <c r="EB152" s="416"/>
      <c r="EC152" s="416"/>
      <c r="ED152" s="416"/>
      <c r="EE152" s="416"/>
      <c r="EF152" s="416"/>
      <c r="EG152" s="416"/>
      <c r="EH152" s="416"/>
      <c r="EI152" s="416"/>
      <c r="EJ152" s="416"/>
      <c r="EK152" s="2"/>
      <c r="EL152" s="411"/>
      <c r="EM152" s="411"/>
      <c r="EN152" s="411"/>
      <c r="EO152" s="411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</row>
    <row r="153" spans="1:226" ht="11.25" customHeight="1">
      <c r="A153" s="2"/>
      <c r="B153" s="2"/>
      <c r="C153" s="2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81"/>
      <c r="BO153" s="81"/>
      <c r="BP153" s="81"/>
      <c r="BQ153" s="417" t="s">
        <v>38</v>
      </c>
      <c r="BR153" s="418"/>
      <c r="BS153" s="418"/>
      <c r="BT153" s="418"/>
      <c r="BU153" s="418"/>
      <c r="BV153" s="418"/>
      <c r="BW153" s="418"/>
      <c r="BX153" s="418"/>
      <c r="BY153" s="418"/>
      <c r="BZ153" s="418"/>
      <c r="CA153" s="418"/>
      <c r="CB153" s="418"/>
      <c r="CC153" s="418"/>
      <c r="CD153" s="418"/>
      <c r="CE153" s="418"/>
      <c r="CF153" s="418"/>
      <c r="CG153" s="418"/>
      <c r="CH153" s="418"/>
      <c r="CI153" s="419">
        <f>$CI$86</f>
        <v>0</v>
      </c>
      <c r="CJ153" s="419"/>
      <c r="CK153" s="419"/>
      <c r="CL153" s="419"/>
      <c r="CM153" s="419"/>
      <c r="CN153" s="419"/>
      <c r="CO153" s="419"/>
      <c r="CP153" s="419"/>
      <c r="CQ153" s="419"/>
      <c r="CR153" s="419"/>
      <c r="CS153" s="419"/>
      <c r="CT153" s="419"/>
      <c r="CU153" s="419"/>
      <c r="CV153" s="419"/>
      <c r="CW153" s="419"/>
      <c r="CX153" s="103"/>
      <c r="CY153" s="104"/>
      <c r="CZ153" s="104"/>
      <c r="DA153" s="104"/>
      <c r="DB153" s="104"/>
      <c r="DC153" s="104"/>
      <c r="DD153" s="104"/>
      <c r="DE153" s="2"/>
      <c r="DF153" s="20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58"/>
      <c r="DR153" s="58"/>
      <c r="DS153" s="58"/>
      <c r="DT153" s="58"/>
      <c r="DU153" s="58"/>
      <c r="DV153" s="58"/>
      <c r="DW153" s="414"/>
      <c r="DX153" s="414"/>
      <c r="DY153" s="414"/>
      <c r="DZ153" s="414"/>
      <c r="EA153" s="414"/>
      <c r="EB153" s="73"/>
      <c r="EC153" s="73"/>
      <c r="ED153" s="73"/>
      <c r="EE153" s="73"/>
      <c r="EF153" s="73"/>
      <c r="EG153" s="73"/>
      <c r="EH153" s="73"/>
      <c r="EI153" s="73"/>
      <c r="EJ153" s="73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</row>
    <row r="154" spans="1:226" ht="11.25" customHeight="1">
      <c r="A154" s="2"/>
      <c r="B154" s="2"/>
      <c r="C154" s="2"/>
      <c r="D154" s="401" t="s">
        <v>43</v>
      </c>
      <c r="E154" s="401"/>
      <c r="F154" s="401"/>
      <c r="G154" s="401"/>
      <c r="H154" s="401"/>
      <c r="I154" s="401"/>
      <c r="J154" s="401"/>
      <c r="K154" s="81"/>
      <c r="L154" s="392"/>
      <c r="M154" s="393"/>
      <c r="N154" s="394"/>
      <c r="O154" s="392"/>
      <c r="P154" s="393"/>
      <c r="Q154" s="394"/>
      <c r="R154" s="392"/>
      <c r="S154" s="393"/>
      <c r="T154" s="394"/>
      <c r="U154" s="392"/>
      <c r="V154" s="393"/>
      <c r="W154" s="394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418"/>
      <c r="BR154" s="418"/>
      <c r="BS154" s="418"/>
      <c r="BT154" s="418"/>
      <c r="BU154" s="418"/>
      <c r="BV154" s="418"/>
      <c r="BW154" s="418"/>
      <c r="BX154" s="418"/>
      <c r="BY154" s="418"/>
      <c r="BZ154" s="418"/>
      <c r="CA154" s="418"/>
      <c r="CB154" s="418"/>
      <c r="CC154" s="418"/>
      <c r="CD154" s="418"/>
      <c r="CE154" s="418"/>
      <c r="CF154" s="418"/>
      <c r="CG154" s="418"/>
      <c r="CH154" s="418"/>
      <c r="CI154" s="419"/>
      <c r="CJ154" s="419"/>
      <c r="CK154" s="419"/>
      <c r="CL154" s="419"/>
      <c r="CM154" s="419"/>
      <c r="CN154" s="419"/>
      <c r="CO154" s="419"/>
      <c r="CP154" s="419"/>
      <c r="CQ154" s="419"/>
      <c r="CR154" s="419"/>
      <c r="CS154" s="419"/>
      <c r="CT154" s="419"/>
      <c r="CU154" s="419"/>
      <c r="CV154" s="419"/>
      <c r="CW154" s="419"/>
      <c r="CX154" s="103"/>
      <c r="CY154" s="104"/>
      <c r="CZ154" s="104"/>
      <c r="DA154" s="104"/>
      <c r="DB154" s="104"/>
      <c r="DC154" s="104"/>
      <c r="DD154" s="104"/>
      <c r="DE154" s="2"/>
      <c r="DF154" s="20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</row>
    <row r="155" spans="1:226" ht="11.25" customHeight="1">
      <c r="A155" s="2"/>
      <c r="B155" s="2"/>
      <c r="C155" s="2"/>
      <c r="D155" s="401"/>
      <c r="E155" s="401"/>
      <c r="F155" s="401"/>
      <c r="G155" s="401"/>
      <c r="H155" s="401"/>
      <c r="I155" s="401"/>
      <c r="J155" s="401"/>
      <c r="K155" s="81"/>
      <c r="L155" s="395"/>
      <c r="M155" s="396"/>
      <c r="N155" s="397"/>
      <c r="O155" s="395"/>
      <c r="P155" s="396"/>
      <c r="Q155" s="397"/>
      <c r="R155" s="395"/>
      <c r="S155" s="396"/>
      <c r="T155" s="397"/>
      <c r="U155" s="395"/>
      <c r="V155" s="396"/>
      <c r="W155" s="397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2"/>
      <c r="DF155" s="20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398"/>
      <c r="DR155" s="399"/>
      <c r="DS155" s="399"/>
      <c r="DT155" s="399"/>
      <c r="DU155" s="399"/>
      <c r="DV155" s="399"/>
      <c r="DW155" s="399"/>
      <c r="DX155" s="364"/>
      <c r="DY155" s="400"/>
      <c r="DZ155" s="400"/>
      <c r="EA155" s="400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</row>
    <row r="156" spans="1:226" ht="11.25" customHeight="1">
      <c r="A156" s="2"/>
      <c r="B156" s="2"/>
      <c r="C156" s="2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401" t="s">
        <v>7</v>
      </c>
      <c r="CF156" s="401"/>
      <c r="CG156" s="401"/>
      <c r="CH156" s="401"/>
      <c r="CI156" s="401"/>
      <c r="CJ156" s="401"/>
      <c r="CK156" s="402"/>
      <c r="CL156" s="403">
        <f>$CL$89</f>
        <v>0</v>
      </c>
      <c r="CM156" s="404"/>
      <c r="CN156" s="404"/>
      <c r="CO156" s="404"/>
      <c r="CP156" s="404"/>
      <c r="CQ156" s="404"/>
      <c r="CR156" s="404"/>
      <c r="CS156" s="404"/>
      <c r="CT156" s="404"/>
      <c r="CU156" s="404"/>
      <c r="CV156" s="404"/>
      <c r="CW156" s="405"/>
      <c r="CX156" s="105"/>
      <c r="CY156" s="86"/>
      <c r="CZ156" s="86"/>
      <c r="DA156" s="86"/>
      <c r="DB156" s="86"/>
      <c r="DC156" s="86"/>
      <c r="DD156" s="86"/>
      <c r="DE156" s="2"/>
      <c r="DF156" s="20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399"/>
      <c r="DR156" s="399"/>
      <c r="DS156" s="399"/>
      <c r="DT156" s="399"/>
      <c r="DU156" s="399"/>
      <c r="DV156" s="399"/>
      <c r="DW156" s="399"/>
      <c r="DX156" s="400"/>
      <c r="DY156" s="400"/>
      <c r="DZ156" s="400"/>
      <c r="EA156" s="400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</row>
    <row r="157" spans="1:226" ht="11.25" customHeight="1">
      <c r="A157" s="2"/>
      <c r="B157" s="2"/>
      <c r="C157" s="2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97"/>
      <c r="CF157" s="197"/>
      <c r="CG157" s="197"/>
      <c r="CH157" s="197"/>
      <c r="CI157" s="197"/>
      <c r="CJ157" s="197"/>
      <c r="CK157" s="198"/>
      <c r="CL157" s="406"/>
      <c r="CM157" s="407"/>
      <c r="CN157" s="407"/>
      <c r="CO157" s="407"/>
      <c r="CP157" s="407"/>
      <c r="CQ157" s="407"/>
      <c r="CR157" s="407"/>
      <c r="CS157" s="407"/>
      <c r="CT157" s="407"/>
      <c r="CU157" s="407"/>
      <c r="CV157" s="407"/>
      <c r="CW157" s="408"/>
      <c r="CX157" s="105"/>
      <c r="CY157" s="86"/>
      <c r="CZ157" s="86"/>
      <c r="DA157" s="86"/>
      <c r="DB157" s="86"/>
      <c r="DC157" s="86"/>
      <c r="DD157" s="86"/>
      <c r="DE157" s="2"/>
      <c r="DF157" s="20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</row>
    <row r="158" spans="1:226" ht="11.25" customHeight="1">
      <c r="A158" s="2"/>
      <c r="B158" s="2"/>
      <c r="C158" s="2"/>
      <c r="D158" s="372" t="s">
        <v>42</v>
      </c>
      <c r="E158" s="372"/>
      <c r="F158" s="372"/>
      <c r="G158" s="372"/>
      <c r="H158" s="372"/>
      <c r="I158" s="372"/>
      <c r="J158" s="372"/>
      <c r="K158" s="81"/>
      <c r="L158" s="373">
        <f>$L$91</f>
        <v>0</v>
      </c>
      <c r="M158" s="374"/>
      <c r="N158" s="374"/>
      <c r="O158" s="374"/>
      <c r="P158" s="374"/>
      <c r="Q158" s="374"/>
      <c r="R158" s="374"/>
      <c r="S158" s="374"/>
      <c r="T158" s="374"/>
      <c r="U158" s="374"/>
      <c r="V158" s="374"/>
      <c r="W158" s="374"/>
      <c r="X158" s="374"/>
      <c r="Y158" s="374"/>
      <c r="Z158" s="374"/>
      <c r="AA158" s="374"/>
      <c r="AB158" s="374"/>
      <c r="AC158" s="374"/>
      <c r="AD158" s="374"/>
      <c r="AE158" s="374"/>
      <c r="AF158" s="374"/>
      <c r="AG158" s="374"/>
      <c r="AH158" s="374"/>
      <c r="AI158" s="374"/>
      <c r="AJ158" s="374"/>
      <c r="AK158" s="374"/>
      <c r="AL158" s="374"/>
      <c r="AM158" s="374"/>
      <c r="AN158" s="374"/>
      <c r="AO158" s="374"/>
      <c r="AP158" s="374"/>
      <c r="AQ158" s="374"/>
      <c r="AR158" s="374"/>
      <c r="AS158" s="374"/>
      <c r="AT158" s="374"/>
      <c r="AU158" s="374"/>
      <c r="AV158" s="374"/>
      <c r="AW158" s="374"/>
      <c r="AX158" s="374"/>
      <c r="AY158" s="374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376" t="s">
        <v>69</v>
      </c>
      <c r="BR158" s="376"/>
      <c r="BS158" s="376"/>
      <c r="BT158" s="376"/>
      <c r="BU158" s="376"/>
      <c r="BV158" s="376"/>
      <c r="BW158" s="376"/>
      <c r="BX158" s="376"/>
      <c r="BY158" s="376"/>
      <c r="BZ158" s="376"/>
      <c r="CA158" s="376"/>
      <c r="CB158" s="107"/>
      <c r="CC158" s="194">
        <f>$CC$91</f>
        <v>0</v>
      </c>
      <c r="CD158" s="378"/>
      <c r="CE158" s="378"/>
      <c r="CF158" s="378"/>
      <c r="CG158" s="378"/>
      <c r="CH158" s="378"/>
      <c r="CI158" s="381" t="str">
        <f>$CI$91</f>
        <v>銀行</v>
      </c>
      <c r="CJ158" s="382"/>
      <c r="CK158" s="382"/>
      <c r="CL158" s="382"/>
      <c r="CM158" s="194">
        <f>$CM$91</f>
        <v>0</v>
      </c>
      <c r="CN158" s="378"/>
      <c r="CO158" s="378"/>
      <c r="CP158" s="378"/>
      <c r="CQ158" s="378"/>
      <c r="CR158" s="378"/>
      <c r="CS158" s="378"/>
      <c r="CT158" s="194" t="str">
        <f>$CT$91</f>
        <v>支店</v>
      </c>
      <c r="CU158" s="378"/>
      <c r="CV158" s="378"/>
      <c r="CW158" s="378"/>
      <c r="CX158" s="81"/>
      <c r="CY158" s="87"/>
      <c r="CZ158" s="87"/>
      <c r="DA158" s="87"/>
      <c r="DB158" s="87"/>
      <c r="DC158" s="87"/>
      <c r="DD158" s="87"/>
      <c r="DE158" s="2"/>
      <c r="DF158" s="20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398"/>
      <c r="DR158" s="399"/>
      <c r="DS158" s="399"/>
      <c r="DT158" s="399"/>
      <c r="DU158" s="399"/>
      <c r="DV158" s="399"/>
      <c r="DW158" s="399"/>
      <c r="DX158" s="361"/>
      <c r="DY158" s="362"/>
      <c r="DZ158" s="362"/>
      <c r="EA158" s="362"/>
      <c r="EB158" s="363"/>
      <c r="EC158" s="363"/>
      <c r="ED158" s="363"/>
      <c r="EE158" s="363"/>
      <c r="EF158" s="364"/>
      <c r="EG158" s="364"/>
      <c r="EH158" s="364"/>
      <c r="EI158" s="364"/>
      <c r="EJ158" s="365"/>
      <c r="EK158" s="366"/>
      <c r="EL158" s="366"/>
      <c r="EM158" s="366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</row>
    <row r="159" spans="1:226" ht="11.25" customHeight="1">
      <c r="A159" s="2"/>
      <c r="B159" s="2"/>
      <c r="C159" s="2"/>
      <c r="D159" s="372"/>
      <c r="E159" s="372"/>
      <c r="F159" s="372"/>
      <c r="G159" s="372"/>
      <c r="H159" s="372"/>
      <c r="I159" s="372"/>
      <c r="J159" s="372"/>
      <c r="K159" s="81"/>
      <c r="L159" s="375"/>
      <c r="M159" s="375"/>
      <c r="N159" s="375"/>
      <c r="O159" s="375"/>
      <c r="P159" s="375"/>
      <c r="Q159" s="375"/>
      <c r="R159" s="375"/>
      <c r="S159" s="375"/>
      <c r="T159" s="375"/>
      <c r="U159" s="375"/>
      <c r="V159" s="375"/>
      <c r="W159" s="375"/>
      <c r="X159" s="375"/>
      <c r="Y159" s="375"/>
      <c r="Z159" s="375"/>
      <c r="AA159" s="375"/>
      <c r="AB159" s="375"/>
      <c r="AC159" s="375"/>
      <c r="AD159" s="375"/>
      <c r="AE159" s="375"/>
      <c r="AF159" s="375"/>
      <c r="AG159" s="375"/>
      <c r="AH159" s="375"/>
      <c r="AI159" s="375"/>
      <c r="AJ159" s="375"/>
      <c r="AK159" s="375"/>
      <c r="AL159" s="375"/>
      <c r="AM159" s="375"/>
      <c r="AN159" s="375"/>
      <c r="AO159" s="375"/>
      <c r="AP159" s="375"/>
      <c r="AQ159" s="375"/>
      <c r="AR159" s="375"/>
      <c r="AS159" s="375"/>
      <c r="AT159" s="375"/>
      <c r="AU159" s="375"/>
      <c r="AV159" s="375"/>
      <c r="AW159" s="375"/>
      <c r="AX159" s="375"/>
      <c r="AY159" s="375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372"/>
      <c r="BR159" s="372"/>
      <c r="BS159" s="372"/>
      <c r="BT159" s="372"/>
      <c r="BU159" s="372"/>
      <c r="BV159" s="372"/>
      <c r="BW159" s="372"/>
      <c r="BX159" s="372"/>
      <c r="BY159" s="372"/>
      <c r="BZ159" s="372"/>
      <c r="CA159" s="372"/>
      <c r="CB159" s="90"/>
      <c r="CC159" s="379"/>
      <c r="CD159" s="379"/>
      <c r="CE159" s="379"/>
      <c r="CF159" s="379"/>
      <c r="CG159" s="379"/>
      <c r="CH159" s="379"/>
      <c r="CI159" s="383"/>
      <c r="CJ159" s="383"/>
      <c r="CK159" s="383"/>
      <c r="CL159" s="383"/>
      <c r="CM159" s="379"/>
      <c r="CN159" s="379"/>
      <c r="CO159" s="379"/>
      <c r="CP159" s="379"/>
      <c r="CQ159" s="379"/>
      <c r="CR159" s="379"/>
      <c r="CS159" s="379"/>
      <c r="CT159" s="379"/>
      <c r="CU159" s="379"/>
      <c r="CV159" s="379"/>
      <c r="CW159" s="379"/>
      <c r="CX159" s="81"/>
      <c r="CY159" s="81"/>
      <c r="CZ159" s="81"/>
      <c r="DA159" s="81"/>
      <c r="DB159" s="81"/>
      <c r="DC159" s="81"/>
      <c r="DD159" s="81"/>
      <c r="DE159" s="2"/>
      <c r="DF159" s="20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399"/>
      <c r="DR159" s="399"/>
      <c r="DS159" s="399"/>
      <c r="DT159" s="399"/>
      <c r="DU159" s="399"/>
      <c r="DV159" s="399"/>
      <c r="DW159" s="399"/>
      <c r="DX159" s="362"/>
      <c r="DY159" s="362"/>
      <c r="DZ159" s="362"/>
      <c r="EA159" s="362"/>
      <c r="EB159" s="363"/>
      <c r="EC159" s="363"/>
      <c r="ED159" s="363"/>
      <c r="EE159" s="363"/>
      <c r="EF159" s="364"/>
      <c r="EG159" s="364"/>
      <c r="EH159" s="364"/>
      <c r="EI159" s="364"/>
      <c r="EJ159" s="366"/>
      <c r="EK159" s="366"/>
      <c r="EL159" s="366"/>
      <c r="EM159" s="366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</row>
    <row r="160" spans="1:226" ht="11.25" customHeight="1">
      <c r="A160" s="2"/>
      <c r="B160" s="2"/>
      <c r="C160" s="2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81"/>
      <c r="BO160" s="81"/>
      <c r="BP160" s="81"/>
      <c r="BQ160" s="377"/>
      <c r="BR160" s="377"/>
      <c r="BS160" s="377"/>
      <c r="BT160" s="377"/>
      <c r="BU160" s="377"/>
      <c r="BV160" s="377"/>
      <c r="BW160" s="377"/>
      <c r="BX160" s="377"/>
      <c r="BY160" s="377"/>
      <c r="BZ160" s="377"/>
      <c r="CA160" s="377"/>
      <c r="CB160" s="108"/>
      <c r="CC160" s="380"/>
      <c r="CD160" s="380"/>
      <c r="CE160" s="380"/>
      <c r="CF160" s="380"/>
      <c r="CG160" s="380"/>
      <c r="CH160" s="380"/>
      <c r="CI160" s="384"/>
      <c r="CJ160" s="384"/>
      <c r="CK160" s="384"/>
      <c r="CL160" s="384"/>
      <c r="CM160" s="380"/>
      <c r="CN160" s="380"/>
      <c r="CO160" s="380"/>
      <c r="CP160" s="380"/>
      <c r="CQ160" s="380"/>
      <c r="CR160" s="380"/>
      <c r="CS160" s="380"/>
      <c r="CT160" s="380"/>
      <c r="CU160" s="380"/>
      <c r="CV160" s="380"/>
      <c r="CW160" s="380"/>
      <c r="CX160" s="81"/>
      <c r="CY160" s="81"/>
      <c r="CZ160" s="81"/>
      <c r="DA160" s="81"/>
      <c r="DB160" s="81"/>
      <c r="DC160" s="81"/>
      <c r="DD160" s="81"/>
      <c r="DE160" s="2"/>
      <c r="DF160" s="20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409"/>
      <c r="DR160" s="409"/>
      <c r="DS160" s="409"/>
      <c r="DT160" s="409"/>
      <c r="DU160" s="409"/>
      <c r="DV160" s="409"/>
      <c r="DW160" s="409"/>
      <c r="DX160" s="361"/>
      <c r="DY160" s="362"/>
      <c r="DZ160" s="362"/>
      <c r="EA160" s="362"/>
      <c r="EB160" s="363"/>
      <c r="EC160" s="363"/>
      <c r="ED160" s="363"/>
      <c r="EE160" s="363"/>
      <c r="EF160" s="364"/>
      <c r="EG160" s="364"/>
      <c r="EH160" s="364"/>
      <c r="EI160" s="364"/>
      <c r="EJ160" s="365"/>
      <c r="EK160" s="366"/>
      <c r="EL160" s="366"/>
      <c r="EM160" s="366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</row>
    <row r="161" spans="1:226" ht="11.25" customHeight="1">
      <c r="A161" s="2"/>
      <c r="B161" s="2"/>
      <c r="C161" s="2"/>
      <c r="D161" s="277" t="s">
        <v>5</v>
      </c>
      <c r="E161" s="274"/>
      <c r="F161" s="274"/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  <c r="S161" s="274"/>
      <c r="T161" s="274"/>
      <c r="U161" s="274"/>
      <c r="V161" s="274"/>
      <c r="W161" s="274"/>
      <c r="X161" s="274"/>
      <c r="Y161" s="274"/>
      <c r="Z161" s="274"/>
      <c r="AA161" s="274"/>
      <c r="AB161" s="274"/>
      <c r="AC161" s="274"/>
      <c r="AD161" s="274"/>
      <c r="AE161" s="274"/>
      <c r="AF161" s="274"/>
      <c r="AG161" s="274"/>
      <c r="AH161" s="109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81"/>
      <c r="BO161" s="81"/>
      <c r="BP161" s="81"/>
      <c r="BQ161" s="386" t="s">
        <v>30</v>
      </c>
      <c r="BR161" s="386"/>
      <c r="BS161" s="386"/>
      <c r="BT161" s="386"/>
      <c r="BU161" s="386"/>
      <c r="BV161" s="386"/>
      <c r="BW161" s="386"/>
      <c r="BX161" s="386"/>
      <c r="BY161" s="386"/>
      <c r="BZ161" s="386"/>
      <c r="CA161" s="386"/>
      <c r="CB161" s="107"/>
      <c r="CC161" s="181">
        <f>$CC$94</f>
        <v>0</v>
      </c>
      <c r="CD161" s="147"/>
      <c r="CE161" s="147"/>
      <c r="CF161" s="147"/>
      <c r="CG161" s="147"/>
      <c r="CH161" s="147"/>
      <c r="CI161" s="147"/>
      <c r="CJ161" s="389"/>
      <c r="CK161" s="389"/>
      <c r="CL161" s="110"/>
      <c r="CM161" s="181" t="s">
        <v>8</v>
      </c>
      <c r="CN161" s="147"/>
      <c r="CO161" s="181">
        <f>$CO$94</f>
        <v>0</v>
      </c>
      <c r="CP161" s="181"/>
      <c r="CQ161" s="181"/>
      <c r="CR161" s="181"/>
      <c r="CS161" s="181"/>
      <c r="CT161" s="181"/>
      <c r="CU161" s="181"/>
      <c r="CV161" s="181"/>
      <c r="CW161" s="181"/>
      <c r="CX161" s="81"/>
      <c r="CY161" s="111"/>
      <c r="CZ161" s="111"/>
      <c r="DA161" s="112"/>
      <c r="DB161" s="112"/>
      <c r="DC161" s="112"/>
      <c r="DD161" s="112"/>
      <c r="DE161" s="2"/>
      <c r="DF161" s="20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409"/>
      <c r="DR161" s="409"/>
      <c r="DS161" s="409"/>
      <c r="DT161" s="409"/>
      <c r="DU161" s="409"/>
      <c r="DV161" s="409"/>
      <c r="DW161" s="409"/>
      <c r="DX161" s="362"/>
      <c r="DY161" s="362"/>
      <c r="DZ161" s="362"/>
      <c r="EA161" s="362"/>
      <c r="EB161" s="363"/>
      <c r="EC161" s="363"/>
      <c r="ED161" s="363"/>
      <c r="EE161" s="363"/>
      <c r="EF161" s="364"/>
      <c r="EG161" s="364"/>
      <c r="EH161" s="364"/>
      <c r="EI161" s="364"/>
      <c r="EJ161" s="366"/>
      <c r="EK161" s="366"/>
      <c r="EL161" s="366"/>
      <c r="EM161" s="366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</row>
    <row r="162" spans="1:226" ht="11.25" customHeight="1">
      <c r="A162" s="2"/>
      <c r="B162" s="2"/>
      <c r="C162" s="2"/>
      <c r="D162" s="277"/>
      <c r="E162" s="274"/>
      <c r="F162" s="274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109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81"/>
      <c r="BO162" s="81"/>
      <c r="BP162" s="81"/>
      <c r="BQ162" s="387"/>
      <c r="BR162" s="387"/>
      <c r="BS162" s="387"/>
      <c r="BT162" s="387"/>
      <c r="BU162" s="387"/>
      <c r="BV162" s="387"/>
      <c r="BW162" s="387"/>
      <c r="BX162" s="387"/>
      <c r="BY162" s="387"/>
      <c r="BZ162" s="387"/>
      <c r="CA162" s="387"/>
      <c r="CB162" s="90"/>
      <c r="CC162" s="303"/>
      <c r="CD162" s="303"/>
      <c r="CE162" s="303"/>
      <c r="CF162" s="303"/>
      <c r="CG162" s="303"/>
      <c r="CH162" s="303"/>
      <c r="CI162" s="303"/>
      <c r="CJ162" s="390"/>
      <c r="CK162" s="390"/>
      <c r="CL162" s="81"/>
      <c r="CM162" s="303"/>
      <c r="CN162" s="303"/>
      <c r="CO162" s="191"/>
      <c r="CP162" s="191"/>
      <c r="CQ162" s="191"/>
      <c r="CR162" s="191"/>
      <c r="CS162" s="191"/>
      <c r="CT162" s="191"/>
      <c r="CU162" s="191"/>
      <c r="CV162" s="191"/>
      <c r="CW162" s="191"/>
      <c r="CX162" s="81"/>
      <c r="CY162" s="81"/>
      <c r="CZ162" s="81"/>
      <c r="DA162" s="81"/>
      <c r="DB162" s="81"/>
      <c r="DC162" s="81"/>
      <c r="DD162" s="81"/>
      <c r="DE162" s="2"/>
      <c r="DF162" s="20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409"/>
      <c r="DR162" s="409"/>
      <c r="DS162" s="409"/>
      <c r="DT162" s="409"/>
      <c r="DU162" s="409"/>
      <c r="DV162" s="409"/>
      <c r="DW162" s="409"/>
      <c r="DX162" s="361"/>
      <c r="DY162" s="362"/>
      <c r="DZ162" s="362"/>
      <c r="EA162" s="362"/>
      <c r="EB162" s="363"/>
      <c r="EC162" s="363"/>
      <c r="ED162" s="363"/>
      <c r="EE162" s="363"/>
      <c r="EF162" s="364"/>
      <c r="EG162" s="364"/>
      <c r="EH162" s="364"/>
      <c r="EI162" s="364"/>
      <c r="EJ162" s="365"/>
      <c r="EK162" s="366"/>
      <c r="EL162" s="366"/>
      <c r="EM162" s="366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</row>
    <row r="163" spans="1:226" ht="11.25" customHeight="1" thickBot="1">
      <c r="A163" s="2"/>
      <c r="B163" s="2"/>
      <c r="C163" s="2"/>
      <c r="D163" s="274"/>
      <c r="E163" s="274"/>
      <c r="F163" s="385"/>
      <c r="G163" s="385"/>
      <c r="H163" s="385"/>
      <c r="I163" s="385"/>
      <c r="J163" s="385"/>
      <c r="K163" s="385"/>
      <c r="L163" s="385"/>
      <c r="M163" s="385"/>
      <c r="N163" s="385"/>
      <c r="O163" s="385"/>
      <c r="P163" s="385"/>
      <c r="Q163" s="385"/>
      <c r="R163" s="385"/>
      <c r="S163" s="385"/>
      <c r="T163" s="385"/>
      <c r="U163" s="385"/>
      <c r="V163" s="385"/>
      <c r="W163" s="385"/>
      <c r="X163" s="385"/>
      <c r="Y163" s="385"/>
      <c r="Z163" s="385"/>
      <c r="AA163" s="385"/>
      <c r="AB163" s="385"/>
      <c r="AC163" s="385"/>
      <c r="AD163" s="385"/>
      <c r="AE163" s="385"/>
      <c r="AF163" s="385"/>
      <c r="AG163" s="385"/>
      <c r="AH163" s="109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81"/>
      <c r="BO163" s="81"/>
      <c r="BP163" s="81"/>
      <c r="BQ163" s="388"/>
      <c r="BR163" s="388"/>
      <c r="BS163" s="388"/>
      <c r="BT163" s="388"/>
      <c r="BU163" s="388"/>
      <c r="BV163" s="388"/>
      <c r="BW163" s="388"/>
      <c r="BX163" s="388"/>
      <c r="BY163" s="388"/>
      <c r="BZ163" s="388"/>
      <c r="CA163" s="388"/>
      <c r="CB163" s="108"/>
      <c r="CC163" s="203"/>
      <c r="CD163" s="203"/>
      <c r="CE163" s="203"/>
      <c r="CF163" s="203"/>
      <c r="CG163" s="203"/>
      <c r="CH163" s="203"/>
      <c r="CI163" s="203"/>
      <c r="CJ163" s="391"/>
      <c r="CK163" s="391"/>
      <c r="CL163" s="106"/>
      <c r="CM163" s="203"/>
      <c r="CN163" s="203"/>
      <c r="CO163" s="184"/>
      <c r="CP163" s="184"/>
      <c r="CQ163" s="184"/>
      <c r="CR163" s="184"/>
      <c r="CS163" s="184"/>
      <c r="CT163" s="184"/>
      <c r="CU163" s="184"/>
      <c r="CV163" s="184"/>
      <c r="CW163" s="184"/>
      <c r="CX163" s="81"/>
      <c r="CY163" s="81"/>
      <c r="CZ163" s="81"/>
      <c r="DA163" s="81"/>
      <c r="DB163" s="81"/>
      <c r="DC163" s="81"/>
      <c r="DD163" s="81"/>
      <c r="DE163" s="2"/>
      <c r="DF163" s="20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409"/>
      <c r="DR163" s="409"/>
      <c r="DS163" s="409"/>
      <c r="DT163" s="409"/>
      <c r="DU163" s="409"/>
      <c r="DV163" s="409"/>
      <c r="DW163" s="409"/>
      <c r="DX163" s="362"/>
      <c r="DY163" s="362"/>
      <c r="DZ163" s="362"/>
      <c r="EA163" s="362"/>
      <c r="EB163" s="363"/>
      <c r="EC163" s="363"/>
      <c r="ED163" s="363"/>
      <c r="EE163" s="363"/>
      <c r="EF163" s="364"/>
      <c r="EG163" s="364"/>
      <c r="EH163" s="364"/>
      <c r="EI163" s="364"/>
      <c r="EJ163" s="366"/>
      <c r="EK163" s="366"/>
      <c r="EL163" s="366"/>
      <c r="EM163" s="366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</row>
    <row r="164" spans="1:226" ht="11.25" customHeight="1">
      <c r="A164" s="2"/>
      <c r="B164" s="2"/>
      <c r="C164" s="2"/>
      <c r="D164" s="81"/>
      <c r="E164" s="113"/>
      <c r="F164" s="114"/>
      <c r="G164" s="115"/>
      <c r="H164" s="115"/>
      <c r="I164" s="115"/>
      <c r="J164" s="115"/>
      <c r="K164" s="115"/>
      <c r="L164" s="115"/>
      <c r="M164" s="116"/>
      <c r="N164" s="367"/>
      <c r="O164" s="368"/>
      <c r="P164" s="368"/>
      <c r="Q164" s="368"/>
      <c r="R164" s="368"/>
      <c r="S164" s="369"/>
      <c r="T164" s="337"/>
      <c r="U164" s="297"/>
      <c r="V164" s="338"/>
      <c r="W164" s="295"/>
      <c r="X164" s="295"/>
      <c r="Y164" s="296"/>
      <c r="Z164" s="295" t="s">
        <v>3</v>
      </c>
      <c r="AA164" s="319"/>
      <c r="AB164" s="319"/>
      <c r="AC164" s="320"/>
      <c r="AD164" s="322"/>
      <c r="AE164" s="296"/>
      <c r="AF164" s="295"/>
      <c r="AG164" s="295"/>
      <c r="AH164" s="296"/>
      <c r="AI164" s="295" t="s">
        <v>4</v>
      </c>
      <c r="AJ164" s="319"/>
      <c r="AK164" s="321"/>
      <c r="AL164" s="322"/>
      <c r="AM164" s="322"/>
      <c r="AN164" s="296"/>
      <c r="AO164" s="295"/>
      <c r="AP164" s="295"/>
      <c r="AQ164" s="296"/>
      <c r="AR164" s="295" t="s">
        <v>2</v>
      </c>
      <c r="AS164" s="295"/>
      <c r="AT164" s="296"/>
      <c r="AU164" s="297"/>
      <c r="AV164" s="298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376" t="s">
        <v>70</v>
      </c>
      <c r="BR164" s="376"/>
      <c r="BS164" s="376"/>
      <c r="BT164" s="376"/>
      <c r="BU164" s="376"/>
      <c r="BV164" s="376"/>
      <c r="BW164" s="376"/>
      <c r="BX164" s="376"/>
      <c r="BY164" s="376"/>
      <c r="BZ164" s="376"/>
      <c r="CA164" s="376"/>
      <c r="CB164" s="107"/>
      <c r="CC164" s="358">
        <f>$CC$97</f>
        <v>0</v>
      </c>
      <c r="CD164" s="358"/>
      <c r="CE164" s="358"/>
      <c r="CF164" s="358"/>
      <c r="CG164" s="358"/>
      <c r="CH164" s="358"/>
      <c r="CI164" s="358"/>
      <c r="CJ164" s="358"/>
      <c r="CK164" s="358"/>
      <c r="CL164" s="358"/>
      <c r="CM164" s="358"/>
      <c r="CN164" s="358"/>
      <c r="CO164" s="358"/>
      <c r="CP164" s="358"/>
      <c r="CQ164" s="358"/>
      <c r="CR164" s="358"/>
      <c r="CS164" s="358"/>
      <c r="CT164" s="358"/>
      <c r="CU164" s="358"/>
      <c r="CV164" s="358"/>
      <c r="CW164" s="358"/>
      <c r="CX164" s="81"/>
      <c r="CY164" s="81"/>
      <c r="CZ164" s="117"/>
      <c r="DA164" s="117"/>
      <c r="DB164" s="117"/>
      <c r="DC164" s="117"/>
      <c r="DD164" s="117"/>
      <c r="DE164" s="2"/>
      <c r="DF164" s="20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409"/>
      <c r="DR164" s="409"/>
      <c r="DS164" s="409"/>
      <c r="DT164" s="409"/>
      <c r="DU164" s="409"/>
      <c r="DV164" s="409"/>
      <c r="DW164" s="409"/>
      <c r="DX164" s="361"/>
      <c r="DY164" s="362"/>
      <c r="DZ164" s="362"/>
      <c r="EA164" s="362"/>
      <c r="EB164" s="363"/>
      <c r="EC164" s="363"/>
      <c r="ED164" s="363"/>
      <c r="EE164" s="363"/>
      <c r="EF164" s="364"/>
      <c r="EG164" s="364"/>
      <c r="EH164" s="364"/>
      <c r="EI164" s="364"/>
      <c r="EJ164" s="365"/>
      <c r="EK164" s="366"/>
      <c r="EL164" s="366"/>
      <c r="EM164" s="366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</row>
    <row r="165" spans="1:226" ht="11.25" customHeight="1">
      <c r="A165" s="2"/>
      <c r="B165" s="2"/>
      <c r="C165" s="2"/>
      <c r="D165" s="81"/>
      <c r="E165" s="81"/>
      <c r="F165" s="118"/>
      <c r="G165" s="81"/>
      <c r="H165" s="81"/>
      <c r="I165" s="81"/>
      <c r="J165" s="81"/>
      <c r="K165" s="81"/>
      <c r="L165" s="81"/>
      <c r="M165" s="119"/>
      <c r="N165" s="190" t="s">
        <v>20</v>
      </c>
      <c r="O165" s="303"/>
      <c r="P165" s="303"/>
      <c r="Q165" s="303"/>
      <c r="R165" s="303"/>
      <c r="S165" s="304"/>
      <c r="T165" s="308" t="str">
        <f>$T$98</f>
        <v/>
      </c>
      <c r="U165" s="309"/>
      <c r="V165" s="310"/>
      <c r="W165" s="283" t="str">
        <f>$W$98</f>
        <v/>
      </c>
      <c r="X165" s="283"/>
      <c r="Y165" s="283"/>
      <c r="Z165" s="283" t="str">
        <f>$Z$98</f>
        <v/>
      </c>
      <c r="AA165" s="285"/>
      <c r="AB165" s="285"/>
      <c r="AC165" s="287" t="str">
        <f>$AC$98</f>
        <v/>
      </c>
      <c r="AD165" s="291"/>
      <c r="AE165" s="283"/>
      <c r="AF165" s="283" t="str">
        <f>$AF$98</f>
        <v/>
      </c>
      <c r="AG165" s="283"/>
      <c r="AH165" s="283"/>
      <c r="AI165" s="283" t="str">
        <f>$AI$98</f>
        <v/>
      </c>
      <c r="AJ165" s="285"/>
      <c r="AK165" s="289"/>
      <c r="AL165" s="291" t="str">
        <f>$AL$98</f>
        <v/>
      </c>
      <c r="AM165" s="291"/>
      <c r="AN165" s="283"/>
      <c r="AO165" s="283" t="str">
        <f>$AO$98</f>
        <v/>
      </c>
      <c r="AP165" s="283"/>
      <c r="AQ165" s="283"/>
      <c r="AR165" s="283" t="str">
        <f>$AR$98</f>
        <v/>
      </c>
      <c r="AS165" s="283"/>
      <c r="AT165" s="283"/>
      <c r="AU165" s="299" t="s">
        <v>9</v>
      </c>
      <c r="AV165" s="300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372"/>
      <c r="BR165" s="372"/>
      <c r="BS165" s="372"/>
      <c r="BT165" s="372"/>
      <c r="BU165" s="372"/>
      <c r="BV165" s="372"/>
      <c r="BW165" s="372"/>
      <c r="BX165" s="372"/>
      <c r="BY165" s="372"/>
      <c r="BZ165" s="372"/>
      <c r="CA165" s="372"/>
      <c r="CB165" s="90"/>
      <c r="CC165" s="359"/>
      <c r="CD165" s="359"/>
      <c r="CE165" s="359"/>
      <c r="CF165" s="359"/>
      <c r="CG165" s="359"/>
      <c r="CH165" s="359"/>
      <c r="CI165" s="359"/>
      <c r="CJ165" s="359"/>
      <c r="CK165" s="359"/>
      <c r="CL165" s="359"/>
      <c r="CM165" s="359"/>
      <c r="CN165" s="359"/>
      <c r="CO165" s="359"/>
      <c r="CP165" s="359"/>
      <c r="CQ165" s="359"/>
      <c r="CR165" s="359"/>
      <c r="CS165" s="359"/>
      <c r="CT165" s="359"/>
      <c r="CU165" s="359"/>
      <c r="CV165" s="359"/>
      <c r="CW165" s="359"/>
      <c r="CX165" s="81"/>
      <c r="CY165" s="81"/>
      <c r="CZ165" s="117"/>
      <c r="DA165" s="117"/>
      <c r="DB165" s="117"/>
      <c r="DC165" s="117"/>
      <c r="DD165" s="117"/>
      <c r="DE165" s="2"/>
      <c r="DF165" s="20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409"/>
      <c r="DR165" s="409"/>
      <c r="DS165" s="409"/>
      <c r="DT165" s="409"/>
      <c r="DU165" s="409"/>
      <c r="DV165" s="409"/>
      <c r="DW165" s="409"/>
      <c r="DX165" s="362"/>
      <c r="DY165" s="362"/>
      <c r="DZ165" s="362"/>
      <c r="EA165" s="362"/>
      <c r="EB165" s="363"/>
      <c r="EC165" s="363"/>
      <c r="ED165" s="363"/>
      <c r="EE165" s="363"/>
      <c r="EF165" s="364"/>
      <c r="EG165" s="364"/>
      <c r="EH165" s="364"/>
      <c r="EI165" s="364"/>
      <c r="EJ165" s="366"/>
      <c r="EK165" s="366"/>
      <c r="EL165" s="366"/>
      <c r="EM165" s="366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</row>
    <row r="166" spans="1:226" ht="11.25" customHeight="1">
      <c r="A166" s="2"/>
      <c r="B166" s="2"/>
      <c r="C166" s="2"/>
      <c r="D166" s="81"/>
      <c r="E166" s="81"/>
      <c r="F166" s="121"/>
      <c r="G166" s="370">
        <f>$G$99</f>
        <v>0</v>
      </c>
      <c r="H166" s="332"/>
      <c r="I166" s="332"/>
      <c r="J166" s="371" t="s">
        <v>6</v>
      </c>
      <c r="K166" s="332"/>
      <c r="L166" s="332"/>
      <c r="M166" s="122"/>
      <c r="N166" s="202"/>
      <c r="O166" s="203"/>
      <c r="P166" s="203"/>
      <c r="Q166" s="203"/>
      <c r="R166" s="203"/>
      <c r="S166" s="353"/>
      <c r="T166" s="341"/>
      <c r="U166" s="342"/>
      <c r="V166" s="343"/>
      <c r="W166" s="284"/>
      <c r="X166" s="284"/>
      <c r="Y166" s="284"/>
      <c r="Z166" s="284"/>
      <c r="AA166" s="286"/>
      <c r="AB166" s="286"/>
      <c r="AC166" s="288"/>
      <c r="AD166" s="292"/>
      <c r="AE166" s="284"/>
      <c r="AF166" s="284"/>
      <c r="AG166" s="284"/>
      <c r="AH166" s="284"/>
      <c r="AI166" s="284"/>
      <c r="AJ166" s="286"/>
      <c r="AK166" s="290"/>
      <c r="AL166" s="292"/>
      <c r="AM166" s="292"/>
      <c r="AN166" s="284"/>
      <c r="AO166" s="284"/>
      <c r="AP166" s="284"/>
      <c r="AQ166" s="284"/>
      <c r="AR166" s="284"/>
      <c r="AS166" s="284"/>
      <c r="AT166" s="284"/>
      <c r="AU166" s="301"/>
      <c r="AV166" s="302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377"/>
      <c r="BR166" s="377"/>
      <c r="BS166" s="377"/>
      <c r="BT166" s="377"/>
      <c r="BU166" s="377"/>
      <c r="BV166" s="377"/>
      <c r="BW166" s="377"/>
      <c r="BX166" s="377"/>
      <c r="BY166" s="377"/>
      <c r="BZ166" s="377"/>
      <c r="CA166" s="377"/>
      <c r="CB166" s="108"/>
      <c r="CC166" s="360"/>
      <c r="CD166" s="360"/>
      <c r="CE166" s="360"/>
      <c r="CF166" s="360"/>
      <c r="CG166" s="360"/>
      <c r="CH166" s="360"/>
      <c r="CI166" s="360"/>
      <c r="CJ166" s="360"/>
      <c r="CK166" s="360"/>
      <c r="CL166" s="360"/>
      <c r="CM166" s="360"/>
      <c r="CN166" s="360"/>
      <c r="CO166" s="360"/>
      <c r="CP166" s="360"/>
      <c r="CQ166" s="360"/>
      <c r="CR166" s="360"/>
      <c r="CS166" s="360"/>
      <c r="CT166" s="360"/>
      <c r="CU166" s="360"/>
      <c r="CV166" s="360"/>
      <c r="CW166" s="360"/>
      <c r="CX166" s="81"/>
      <c r="CY166" s="81"/>
      <c r="CZ166" s="117"/>
      <c r="DA166" s="117"/>
      <c r="DB166" s="117"/>
      <c r="DC166" s="117"/>
      <c r="DD166" s="117"/>
      <c r="DE166" s="2"/>
      <c r="DF166" s="20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409"/>
      <c r="DR166" s="409"/>
      <c r="DS166" s="409"/>
      <c r="DT166" s="409"/>
      <c r="DU166" s="409"/>
      <c r="DV166" s="409"/>
      <c r="DW166" s="409"/>
      <c r="DX166" s="361"/>
      <c r="DY166" s="362"/>
      <c r="DZ166" s="362"/>
      <c r="EA166" s="362"/>
      <c r="EB166" s="363"/>
      <c r="EC166" s="363"/>
      <c r="ED166" s="363"/>
      <c r="EE166" s="363"/>
      <c r="EF166" s="364"/>
      <c r="EG166" s="364"/>
      <c r="EH166" s="364"/>
      <c r="EI166" s="364"/>
      <c r="EJ166" s="365"/>
      <c r="EK166" s="366"/>
      <c r="EL166" s="366"/>
      <c r="EM166" s="366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</row>
    <row r="167" spans="1:226" ht="11.25" customHeight="1">
      <c r="A167" s="2"/>
      <c r="B167" s="2"/>
      <c r="C167" s="2"/>
      <c r="D167" s="81"/>
      <c r="E167" s="81"/>
      <c r="F167" s="121"/>
      <c r="G167" s="332"/>
      <c r="H167" s="332"/>
      <c r="I167" s="332"/>
      <c r="J167" s="332"/>
      <c r="K167" s="332"/>
      <c r="L167" s="332"/>
      <c r="M167" s="122"/>
      <c r="N167" s="180"/>
      <c r="O167" s="147"/>
      <c r="P167" s="147"/>
      <c r="Q167" s="147"/>
      <c r="R167" s="147"/>
      <c r="S167" s="347"/>
      <c r="T167" s="348"/>
      <c r="U167" s="326"/>
      <c r="V167" s="349"/>
      <c r="W167" s="325"/>
      <c r="X167" s="325"/>
      <c r="Y167" s="324"/>
      <c r="Z167" s="325"/>
      <c r="AA167" s="350"/>
      <c r="AB167" s="350"/>
      <c r="AC167" s="351"/>
      <c r="AD167" s="323"/>
      <c r="AE167" s="324"/>
      <c r="AF167" s="325"/>
      <c r="AG167" s="325"/>
      <c r="AH167" s="324"/>
      <c r="AI167" s="325"/>
      <c r="AJ167" s="350"/>
      <c r="AK167" s="352"/>
      <c r="AL167" s="323"/>
      <c r="AM167" s="323"/>
      <c r="AN167" s="324"/>
      <c r="AO167" s="325"/>
      <c r="AP167" s="325"/>
      <c r="AQ167" s="324"/>
      <c r="AR167" s="325"/>
      <c r="AS167" s="325"/>
      <c r="AT167" s="324"/>
      <c r="AU167" s="326"/>
      <c r="AV167" s="327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2"/>
      <c r="DF167" s="20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409"/>
      <c r="DR167" s="409"/>
      <c r="DS167" s="409"/>
      <c r="DT167" s="409"/>
      <c r="DU167" s="409"/>
      <c r="DV167" s="409"/>
      <c r="DW167" s="409"/>
      <c r="DX167" s="362"/>
      <c r="DY167" s="362"/>
      <c r="DZ167" s="362"/>
      <c r="EA167" s="362"/>
      <c r="EB167" s="363"/>
      <c r="EC167" s="363"/>
      <c r="ED167" s="363"/>
      <c r="EE167" s="363"/>
      <c r="EF167" s="364"/>
      <c r="EG167" s="364"/>
      <c r="EH167" s="364"/>
      <c r="EI167" s="364"/>
      <c r="EJ167" s="366"/>
      <c r="EK167" s="366"/>
      <c r="EL167" s="366"/>
      <c r="EM167" s="366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</row>
    <row r="168" spans="1:226" ht="11.25" customHeight="1">
      <c r="A168" s="2"/>
      <c r="B168" s="2"/>
      <c r="C168" s="2"/>
      <c r="D168" s="81"/>
      <c r="E168" s="81"/>
      <c r="F168" s="121"/>
      <c r="G168" s="86"/>
      <c r="H168" s="86"/>
      <c r="I168" s="86"/>
      <c r="J168" s="86"/>
      <c r="K168" s="86"/>
      <c r="L168" s="86"/>
      <c r="M168" s="123"/>
      <c r="N168" s="190" t="s">
        <v>1</v>
      </c>
      <c r="O168" s="303"/>
      <c r="P168" s="303"/>
      <c r="Q168" s="303"/>
      <c r="R168" s="303"/>
      <c r="S168" s="304"/>
      <c r="T168" s="354" t="str">
        <f>$T$101</f>
        <v/>
      </c>
      <c r="U168" s="309"/>
      <c r="V168" s="291"/>
      <c r="W168" s="285" t="str">
        <f>$W$101</f>
        <v/>
      </c>
      <c r="X168" s="309"/>
      <c r="Y168" s="291"/>
      <c r="Z168" s="285" t="str">
        <f>$Z$101</f>
        <v/>
      </c>
      <c r="AA168" s="309"/>
      <c r="AB168" s="309"/>
      <c r="AC168" s="354" t="str">
        <f>$AC$101</f>
        <v/>
      </c>
      <c r="AD168" s="309"/>
      <c r="AE168" s="291"/>
      <c r="AF168" s="285" t="str">
        <f>$AF$101</f>
        <v/>
      </c>
      <c r="AG168" s="309"/>
      <c r="AH168" s="291"/>
      <c r="AI168" s="285" t="str">
        <f>$AI$101</f>
        <v/>
      </c>
      <c r="AJ168" s="309"/>
      <c r="AK168" s="356"/>
      <c r="AL168" s="309" t="str">
        <f>$AL$101</f>
        <v/>
      </c>
      <c r="AM168" s="309"/>
      <c r="AN168" s="291"/>
      <c r="AO168" s="285" t="str">
        <f>$AO$101</f>
        <v/>
      </c>
      <c r="AP168" s="309"/>
      <c r="AQ168" s="291"/>
      <c r="AR168" s="285" t="str">
        <f>$AR$101</f>
        <v/>
      </c>
      <c r="AS168" s="309"/>
      <c r="AT168" s="291"/>
      <c r="AU168" s="299" t="s">
        <v>9</v>
      </c>
      <c r="AV168" s="300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81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2"/>
      <c r="DF168" s="20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</row>
    <row r="169" spans="1:226" ht="11.25" customHeight="1" thickBot="1">
      <c r="A169" s="2"/>
      <c r="B169" s="2"/>
      <c r="C169" s="2"/>
      <c r="D169" s="81"/>
      <c r="E169" s="81"/>
      <c r="F169" s="344" t="s">
        <v>13</v>
      </c>
      <c r="G169" s="345"/>
      <c r="H169" s="345"/>
      <c r="I169" s="345"/>
      <c r="J169" s="345"/>
      <c r="K169" s="345"/>
      <c r="L169" s="345"/>
      <c r="M169" s="346"/>
      <c r="N169" s="202"/>
      <c r="O169" s="203"/>
      <c r="P169" s="203"/>
      <c r="Q169" s="203"/>
      <c r="R169" s="203"/>
      <c r="S169" s="353"/>
      <c r="T169" s="355"/>
      <c r="U169" s="342"/>
      <c r="V169" s="292"/>
      <c r="W169" s="286"/>
      <c r="X169" s="342"/>
      <c r="Y169" s="292"/>
      <c r="Z169" s="286"/>
      <c r="AA169" s="342"/>
      <c r="AB169" s="342"/>
      <c r="AC169" s="355"/>
      <c r="AD169" s="342"/>
      <c r="AE169" s="292"/>
      <c r="AF169" s="286"/>
      <c r="AG169" s="342"/>
      <c r="AH169" s="292"/>
      <c r="AI169" s="286"/>
      <c r="AJ169" s="342"/>
      <c r="AK169" s="357"/>
      <c r="AL169" s="342"/>
      <c r="AM169" s="342"/>
      <c r="AN169" s="292"/>
      <c r="AO169" s="286"/>
      <c r="AP169" s="342"/>
      <c r="AQ169" s="292"/>
      <c r="AR169" s="286"/>
      <c r="AS169" s="342"/>
      <c r="AT169" s="292"/>
      <c r="AU169" s="301"/>
      <c r="AV169" s="302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6"/>
      <c r="BK169" s="109"/>
      <c r="BL169" s="109"/>
      <c r="BM169" s="109"/>
      <c r="BN169" s="109"/>
      <c r="BO169" s="109"/>
      <c r="BP169" s="109"/>
      <c r="BQ169" s="109"/>
      <c r="BR169" s="109"/>
      <c r="BS169" s="109"/>
      <c r="BT169" s="109"/>
      <c r="BU169" s="109"/>
      <c r="BV169" s="109"/>
      <c r="BW169" s="124"/>
      <c r="BX169" s="124"/>
      <c r="BY169" s="125"/>
      <c r="BZ169" s="124"/>
      <c r="CA169" s="124"/>
      <c r="CB169" s="125"/>
      <c r="CC169" s="124"/>
      <c r="CD169" s="124"/>
      <c r="CE169" s="124"/>
      <c r="CF169" s="124"/>
      <c r="CG169" s="124"/>
      <c r="CH169" s="125"/>
      <c r="CI169" s="124"/>
      <c r="CJ169" s="124"/>
      <c r="CK169" s="125"/>
      <c r="CL169" s="124"/>
      <c r="CM169" s="124"/>
      <c r="CN169" s="125"/>
      <c r="CO169" s="124"/>
      <c r="CP169" s="124"/>
      <c r="CQ169" s="125"/>
      <c r="CR169" s="124"/>
      <c r="CS169" s="124"/>
      <c r="CT169" s="125"/>
      <c r="CU169" s="124"/>
      <c r="CV169" s="124"/>
      <c r="CW169" s="125"/>
      <c r="CX169" s="124"/>
      <c r="CY169" s="125"/>
      <c r="CZ169" s="126"/>
      <c r="DA169" s="127"/>
      <c r="DB169" s="126"/>
      <c r="DC169" s="126"/>
      <c r="DD169" s="127"/>
      <c r="DE169" s="2"/>
      <c r="DF169" s="20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</row>
    <row r="170" spans="1:226" ht="11.25" customHeight="1">
      <c r="A170" s="2"/>
      <c r="B170" s="2"/>
      <c r="C170" s="2"/>
      <c r="D170" s="81"/>
      <c r="E170" s="81"/>
      <c r="F170" s="344"/>
      <c r="G170" s="345"/>
      <c r="H170" s="345"/>
      <c r="I170" s="345"/>
      <c r="J170" s="345"/>
      <c r="K170" s="345"/>
      <c r="L170" s="345"/>
      <c r="M170" s="346"/>
      <c r="N170" s="180"/>
      <c r="O170" s="147"/>
      <c r="P170" s="147"/>
      <c r="Q170" s="147"/>
      <c r="R170" s="147"/>
      <c r="S170" s="347"/>
      <c r="T170" s="348"/>
      <c r="U170" s="326"/>
      <c r="V170" s="349"/>
      <c r="W170" s="325"/>
      <c r="X170" s="325"/>
      <c r="Y170" s="324"/>
      <c r="Z170" s="325"/>
      <c r="AA170" s="350"/>
      <c r="AB170" s="350"/>
      <c r="AC170" s="351"/>
      <c r="AD170" s="323"/>
      <c r="AE170" s="324"/>
      <c r="AF170" s="325"/>
      <c r="AG170" s="325"/>
      <c r="AH170" s="324"/>
      <c r="AI170" s="325"/>
      <c r="AJ170" s="350"/>
      <c r="AK170" s="352"/>
      <c r="AL170" s="323"/>
      <c r="AM170" s="323"/>
      <c r="AN170" s="324"/>
      <c r="AO170" s="325"/>
      <c r="AP170" s="325"/>
      <c r="AQ170" s="324"/>
      <c r="AR170" s="325"/>
      <c r="AS170" s="325"/>
      <c r="AT170" s="324"/>
      <c r="AU170" s="326"/>
      <c r="AV170" s="327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109"/>
      <c r="BK170" s="328" t="s">
        <v>52</v>
      </c>
      <c r="BL170" s="329"/>
      <c r="BM170" s="329"/>
      <c r="BN170" s="329"/>
      <c r="BO170" s="329"/>
      <c r="BP170" s="329"/>
      <c r="BQ170" s="329"/>
      <c r="BR170" s="329"/>
      <c r="BS170" s="329"/>
      <c r="BT170" s="329"/>
      <c r="BU170" s="329"/>
      <c r="BV170" s="329"/>
      <c r="BW170" s="330"/>
      <c r="BX170" s="337"/>
      <c r="BY170" s="297"/>
      <c r="BZ170" s="338"/>
      <c r="CA170" s="295"/>
      <c r="CB170" s="295"/>
      <c r="CC170" s="296"/>
      <c r="CD170" s="295" t="s">
        <v>3</v>
      </c>
      <c r="CE170" s="295"/>
      <c r="CF170" s="319"/>
      <c r="CG170" s="320"/>
      <c r="CH170" s="295"/>
      <c r="CI170" s="296"/>
      <c r="CJ170" s="295"/>
      <c r="CK170" s="295"/>
      <c r="CL170" s="296"/>
      <c r="CM170" s="295" t="s">
        <v>4</v>
      </c>
      <c r="CN170" s="295"/>
      <c r="CO170" s="321"/>
      <c r="CP170" s="322"/>
      <c r="CQ170" s="295"/>
      <c r="CR170" s="296"/>
      <c r="CS170" s="295"/>
      <c r="CT170" s="295"/>
      <c r="CU170" s="296"/>
      <c r="CV170" s="295" t="s">
        <v>2</v>
      </c>
      <c r="CW170" s="295"/>
      <c r="CX170" s="296"/>
      <c r="CY170" s="297"/>
      <c r="CZ170" s="298"/>
      <c r="DA170" s="120"/>
      <c r="DB170" s="120"/>
      <c r="DC170" s="83"/>
      <c r="DD170" s="83"/>
      <c r="DE170" s="2"/>
      <c r="DF170" s="20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93"/>
      <c r="DR170" s="294"/>
      <c r="DS170" s="294"/>
      <c r="DT170" s="294"/>
      <c r="DU170" s="294"/>
      <c r="DV170" s="294"/>
      <c r="DW170" s="294"/>
      <c r="DX170" s="294"/>
      <c r="DY170" s="294"/>
      <c r="DZ170" s="294"/>
      <c r="EA170" s="294"/>
      <c r="EB170" s="294"/>
      <c r="EC170" s="294"/>
      <c r="ED170" s="294"/>
      <c r="EE170" s="293"/>
      <c r="EF170" s="293"/>
      <c r="EG170" s="293"/>
      <c r="EH170" s="294"/>
      <c r="EI170" s="294"/>
      <c r="EJ170" s="294"/>
      <c r="EK170" s="294"/>
      <c r="EL170" s="294"/>
      <c r="EM170" s="294"/>
      <c r="EN170" s="293"/>
      <c r="EO170" s="293"/>
      <c r="EP170" s="293"/>
      <c r="EQ170" s="294"/>
      <c r="ER170" s="294"/>
      <c r="ES170" s="294"/>
      <c r="ET170" s="294"/>
      <c r="EU170" s="294"/>
      <c r="EV170" s="294"/>
      <c r="EW170" s="293"/>
      <c r="EX170" s="294"/>
      <c r="EY170" s="294"/>
      <c r="EZ170" s="294"/>
      <c r="FA170" s="294"/>
      <c r="FB170" s="294"/>
      <c r="FC170" s="294"/>
      <c r="FD170" s="294"/>
      <c r="FE170" s="294"/>
      <c r="FF170" s="294"/>
      <c r="FG170" s="294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</row>
    <row r="171" spans="1:226" ht="11.25" customHeight="1">
      <c r="A171" s="2"/>
      <c r="B171" s="2"/>
      <c r="C171" s="2"/>
      <c r="D171" s="81"/>
      <c r="E171" s="81"/>
      <c r="F171" s="118"/>
      <c r="G171" s="81"/>
      <c r="H171" s="81"/>
      <c r="I171" s="81"/>
      <c r="J171" s="81"/>
      <c r="K171" s="81"/>
      <c r="L171" s="81"/>
      <c r="M171" s="119"/>
      <c r="N171" s="190" t="s">
        <v>21</v>
      </c>
      <c r="O171" s="303"/>
      <c r="P171" s="303"/>
      <c r="Q171" s="303"/>
      <c r="R171" s="303"/>
      <c r="S171" s="304"/>
      <c r="T171" s="308" t="str">
        <f>$T$104</f>
        <v/>
      </c>
      <c r="U171" s="309"/>
      <c r="V171" s="310"/>
      <c r="W171" s="283" t="str">
        <f>$W$104</f>
        <v/>
      </c>
      <c r="X171" s="283"/>
      <c r="Y171" s="283"/>
      <c r="Z171" s="283" t="str">
        <f>$Z$104</f>
        <v/>
      </c>
      <c r="AA171" s="285"/>
      <c r="AB171" s="285"/>
      <c r="AC171" s="287" t="str">
        <f>$AC$104</f>
        <v/>
      </c>
      <c r="AD171" s="291"/>
      <c r="AE171" s="283"/>
      <c r="AF171" s="283" t="str">
        <f>$AF$104</f>
        <v/>
      </c>
      <c r="AG171" s="283"/>
      <c r="AH171" s="283"/>
      <c r="AI171" s="283" t="str">
        <f>$AI$104</f>
        <v/>
      </c>
      <c r="AJ171" s="285"/>
      <c r="AK171" s="289"/>
      <c r="AL171" s="291" t="str">
        <f>$AL$104</f>
        <v/>
      </c>
      <c r="AM171" s="291"/>
      <c r="AN171" s="283"/>
      <c r="AO171" s="283" t="str">
        <f>$AO$104</f>
        <v/>
      </c>
      <c r="AP171" s="283"/>
      <c r="AQ171" s="283"/>
      <c r="AR171" s="283" t="str">
        <f>$AR$104</f>
        <v/>
      </c>
      <c r="AS171" s="283"/>
      <c r="AT171" s="283"/>
      <c r="AU171" s="299" t="s">
        <v>9</v>
      </c>
      <c r="AV171" s="300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109"/>
      <c r="BK171" s="331"/>
      <c r="BL171" s="332"/>
      <c r="BM171" s="332"/>
      <c r="BN171" s="332"/>
      <c r="BO171" s="332"/>
      <c r="BP171" s="332"/>
      <c r="BQ171" s="332"/>
      <c r="BR171" s="332"/>
      <c r="BS171" s="332"/>
      <c r="BT171" s="332"/>
      <c r="BU171" s="332"/>
      <c r="BV171" s="332"/>
      <c r="BW171" s="333"/>
      <c r="BX171" s="308"/>
      <c r="BY171" s="309"/>
      <c r="BZ171" s="310"/>
      <c r="CA171" s="283"/>
      <c r="CB171" s="283"/>
      <c r="CC171" s="283"/>
      <c r="CD171" s="283"/>
      <c r="CE171" s="283"/>
      <c r="CF171" s="285"/>
      <c r="CG171" s="287"/>
      <c r="CH171" s="283"/>
      <c r="CI171" s="283"/>
      <c r="CJ171" s="283"/>
      <c r="CK171" s="283"/>
      <c r="CL171" s="283"/>
      <c r="CM171" s="283"/>
      <c r="CN171" s="283"/>
      <c r="CO171" s="289"/>
      <c r="CP171" s="291"/>
      <c r="CQ171" s="283"/>
      <c r="CR171" s="283"/>
      <c r="CS171" s="283"/>
      <c r="CT171" s="283"/>
      <c r="CU171" s="283"/>
      <c r="CV171" s="283"/>
      <c r="CW171" s="283"/>
      <c r="CX171" s="283"/>
      <c r="CY171" s="299" t="s">
        <v>9</v>
      </c>
      <c r="CZ171" s="300"/>
      <c r="DA171" s="120"/>
      <c r="DB171" s="120"/>
      <c r="DC171" s="83"/>
      <c r="DD171" s="83"/>
      <c r="DE171" s="2"/>
      <c r="DF171" s="20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94"/>
      <c r="DR171" s="294"/>
      <c r="DS171" s="294"/>
      <c r="DT171" s="294"/>
      <c r="DU171" s="294"/>
      <c r="DV171" s="294"/>
      <c r="DW171" s="294"/>
      <c r="DX171" s="294"/>
      <c r="DY171" s="294"/>
      <c r="DZ171" s="294"/>
      <c r="EA171" s="294"/>
      <c r="EB171" s="294"/>
      <c r="EC171" s="294"/>
      <c r="ED171" s="294"/>
      <c r="EE171" s="293"/>
      <c r="EF171" s="293"/>
      <c r="EG171" s="293"/>
      <c r="EH171" s="294"/>
      <c r="EI171" s="294"/>
      <c r="EJ171" s="294"/>
      <c r="EK171" s="294"/>
      <c r="EL171" s="294"/>
      <c r="EM171" s="294"/>
      <c r="EN171" s="293"/>
      <c r="EO171" s="293"/>
      <c r="EP171" s="293"/>
      <c r="EQ171" s="294"/>
      <c r="ER171" s="294"/>
      <c r="ES171" s="294"/>
      <c r="ET171" s="294"/>
      <c r="EU171" s="294"/>
      <c r="EV171" s="294"/>
      <c r="EW171" s="294"/>
      <c r="EX171" s="294"/>
      <c r="EY171" s="294"/>
      <c r="EZ171" s="294"/>
      <c r="FA171" s="294"/>
      <c r="FB171" s="294"/>
      <c r="FC171" s="294"/>
      <c r="FD171" s="294"/>
      <c r="FE171" s="294"/>
      <c r="FF171" s="294"/>
      <c r="FG171" s="294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</row>
    <row r="172" spans="1:226" ht="11.25" customHeight="1" thickBot="1">
      <c r="A172" s="2"/>
      <c r="B172" s="2"/>
      <c r="C172" s="2"/>
      <c r="D172" s="81"/>
      <c r="E172" s="81"/>
      <c r="F172" s="128"/>
      <c r="G172" s="129"/>
      <c r="H172" s="129"/>
      <c r="I172" s="129"/>
      <c r="J172" s="129"/>
      <c r="K172" s="129"/>
      <c r="L172" s="129"/>
      <c r="M172" s="130"/>
      <c r="N172" s="305"/>
      <c r="O172" s="306"/>
      <c r="P172" s="306"/>
      <c r="Q172" s="306"/>
      <c r="R172" s="306"/>
      <c r="S172" s="307"/>
      <c r="T172" s="311"/>
      <c r="U172" s="312"/>
      <c r="V172" s="313"/>
      <c r="W172" s="314"/>
      <c r="X172" s="314"/>
      <c r="Y172" s="314"/>
      <c r="Z172" s="314"/>
      <c r="AA172" s="315"/>
      <c r="AB172" s="315"/>
      <c r="AC172" s="316"/>
      <c r="AD172" s="317"/>
      <c r="AE172" s="314"/>
      <c r="AF172" s="314"/>
      <c r="AG172" s="314"/>
      <c r="AH172" s="314"/>
      <c r="AI172" s="314"/>
      <c r="AJ172" s="315"/>
      <c r="AK172" s="318"/>
      <c r="AL172" s="317"/>
      <c r="AM172" s="317"/>
      <c r="AN172" s="314"/>
      <c r="AO172" s="314"/>
      <c r="AP172" s="314"/>
      <c r="AQ172" s="314"/>
      <c r="AR172" s="314"/>
      <c r="AS172" s="314"/>
      <c r="AT172" s="314"/>
      <c r="AU172" s="339"/>
      <c r="AV172" s="340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6"/>
      <c r="BK172" s="334"/>
      <c r="BL172" s="335"/>
      <c r="BM172" s="335"/>
      <c r="BN172" s="335"/>
      <c r="BO172" s="335"/>
      <c r="BP172" s="335"/>
      <c r="BQ172" s="335"/>
      <c r="BR172" s="335"/>
      <c r="BS172" s="335"/>
      <c r="BT172" s="335"/>
      <c r="BU172" s="335"/>
      <c r="BV172" s="335"/>
      <c r="BW172" s="336"/>
      <c r="BX172" s="341"/>
      <c r="BY172" s="342"/>
      <c r="BZ172" s="343"/>
      <c r="CA172" s="284"/>
      <c r="CB172" s="284"/>
      <c r="CC172" s="284"/>
      <c r="CD172" s="284"/>
      <c r="CE172" s="284"/>
      <c r="CF172" s="286"/>
      <c r="CG172" s="288"/>
      <c r="CH172" s="284"/>
      <c r="CI172" s="284"/>
      <c r="CJ172" s="284"/>
      <c r="CK172" s="284"/>
      <c r="CL172" s="284"/>
      <c r="CM172" s="284"/>
      <c r="CN172" s="284"/>
      <c r="CO172" s="290"/>
      <c r="CP172" s="292"/>
      <c r="CQ172" s="284"/>
      <c r="CR172" s="284"/>
      <c r="CS172" s="284"/>
      <c r="CT172" s="284"/>
      <c r="CU172" s="284"/>
      <c r="CV172" s="284"/>
      <c r="CW172" s="284"/>
      <c r="CX172" s="284"/>
      <c r="CY172" s="301"/>
      <c r="CZ172" s="302"/>
      <c r="DA172" s="109"/>
      <c r="DB172" s="131"/>
      <c r="DC172" s="86"/>
      <c r="DD172" s="81"/>
      <c r="DE172" s="2"/>
      <c r="DF172" s="20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46"/>
      <c r="DR172" s="247"/>
      <c r="DS172" s="247"/>
      <c r="DT172" s="247"/>
      <c r="DU172" s="247"/>
      <c r="DV172" s="247"/>
      <c r="DW172" s="247"/>
      <c r="DX172" s="247"/>
      <c r="DY172" s="248"/>
      <c r="DZ172" s="249"/>
      <c r="EA172" s="249"/>
      <c r="EB172" s="249"/>
      <c r="EC172" s="249"/>
      <c r="ED172" s="249"/>
      <c r="EE172" s="204"/>
      <c r="EF172" s="204"/>
      <c r="EG172" s="204"/>
      <c r="EH172" s="205"/>
      <c r="EI172" s="205"/>
      <c r="EJ172" s="205"/>
      <c r="EK172" s="205"/>
      <c r="EL172" s="205"/>
      <c r="EM172" s="205"/>
      <c r="EN172" s="204"/>
      <c r="EO172" s="204"/>
      <c r="EP172" s="204"/>
      <c r="EQ172" s="205"/>
      <c r="ER172" s="205"/>
      <c r="ES172" s="205"/>
      <c r="ET172" s="205"/>
      <c r="EU172" s="205"/>
      <c r="EV172" s="205"/>
      <c r="EW172" s="204"/>
      <c r="EX172" s="204"/>
      <c r="EY172" s="204"/>
      <c r="EZ172" s="205"/>
      <c r="FA172" s="205"/>
      <c r="FB172" s="205"/>
      <c r="FC172" s="205"/>
      <c r="FD172" s="205"/>
      <c r="FE172" s="205"/>
      <c r="FF172" s="206"/>
      <c r="FG172" s="206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</row>
    <row r="173" spans="1:226" ht="11.25" customHeight="1">
      <c r="A173" s="2"/>
      <c r="B173" s="2"/>
      <c r="C173" s="2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94"/>
      <c r="BK173" s="250" t="s">
        <v>53</v>
      </c>
      <c r="BL173" s="211"/>
      <c r="BM173" s="211"/>
      <c r="BN173" s="211"/>
      <c r="BO173" s="211"/>
      <c r="BP173" s="211"/>
      <c r="BQ173" s="211"/>
      <c r="BR173" s="211"/>
      <c r="BS173" s="211"/>
      <c r="BT173" s="211"/>
      <c r="BU173" s="227"/>
      <c r="BV173" s="147"/>
      <c r="BW173" s="272" t="s">
        <v>24</v>
      </c>
      <c r="BX173" s="273"/>
      <c r="BY173" s="273"/>
      <c r="BZ173" s="273"/>
      <c r="CA173" s="272"/>
      <c r="CB173" s="273"/>
      <c r="CC173" s="273"/>
      <c r="CD173" s="273"/>
      <c r="CE173" s="272" t="s">
        <v>25</v>
      </c>
      <c r="CF173" s="273"/>
      <c r="CG173" s="272" t="s">
        <v>26</v>
      </c>
      <c r="CH173" s="273"/>
      <c r="CI173" s="273"/>
      <c r="CJ173" s="273"/>
      <c r="CK173" s="272"/>
      <c r="CL173" s="273"/>
      <c r="CM173" s="273"/>
      <c r="CN173" s="273"/>
      <c r="CO173" s="272" t="s">
        <v>25</v>
      </c>
      <c r="CP173" s="273"/>
      <c r="CQ173" s="272" t="s">
        <v>46</v>
      </c>
      <c r="CR173" s="273"/>
      <c r="CS173" s="273"/>
      <c r="CT173" s="273"/>
      <c r="CU173" s="273"/>
      <c r="CV173" s="272" t="s">
        <v>45</v>
      </c>
      <c r="CW173" s="276"/>
      <c r="CX173" s="276"/>
      <c r="CY173" s="276"/>
      <c r="CZ173" s="260"/>
      <c r="DA173" s="109"/>
      <c r="DB173" s="86"/>
      <c r="DC173" s="86"/>
      <c r="DD173" s="81"/>
      <c r="DE173" s="2"/>
      <c r="DF173" s="20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47"/>
      <c r="DR173" s="247"/>
      <c r="DS173" s="247"/>
      <c r="DT173" s="247"/>
      <c r="DU173" s="247"/>
      <c r="DV173" s="247"/>
      <c r="DW173" s="247"/>
      <c r="DX173" s="247"/>
      <c r="DY173" s="249"/>
      <c r="DZ173" s="249"/>
      <c r="EA173" s="249"/>
      <c r="EB173" s="249"/>
      <c r="EC173" s="249"/>
      <c r="ED173" s="249"/>
      <c r="EE173" s="204"/>
      <c r="EF173" s="204"/>
      <c r="EG173" s="204"/>
      <c r="EH173" s="205"/>
      <c r="EI173" s="205"/>
      <c r="EJ173" s="205"/>
      <c r="EK173" s="205"/>
      <c r="EL173" s="205"/>
      <c r="EM173" s="205"/>
      <c r="EN173" s="204"/>
      <c r="EO173" s="204"/>
      <c r="EP173" s="204"/>
      <c r="EQ173" s="205"/>
      <c r="ER173" s="205"/>
      <c r="ES173" s="205"/>
      <c r="ET173" s="205"/>
      <c r="EU173" s="205"/>
      <c r="EV173" s="205"/>
      <c r="EW173" s="204"/>
      <c r="EX173" s="204"/>
      <c r="EY173" s="204"/>
      <c r="EZ173" s="205"/>
      <c r="FA173" s="205"/>
      <c r="FB173" s="205"/>
      <c r="FC173" s="205"/>
      <c r="FD173" s="205"/>
      <c r="FE173" s="205"/>
      <c r="FF173" s="206"/>
      <c r="FG173" s="206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</row>
    <row r="174" spans="1:226" ht="11.25" customHeight="1">
      <c r="A174" s="2"/>
      <c r="B174" s="2"/>
      <c r="C174" s="2"/>
      <c r="D174" s="81"/>
      <c r="E174" s="81"/>
      <c r="F174" s="263" t="s">
        <v>57</v>
      </c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5"/>
      <c r="T174" s="263" t="s">
        <v>58</v>
      </c>
      <c r="U174" s="269"/>
      <c r="V174" s="269"/>
      <c r="W174" s="264"/>
      <c r="X174" s="264"/>
      <c r="Y174" s="264"/>
      <c r="Z174" s="264"/>
      <c r="AA174" s="264"/>
      <c r="AB174" s="265"/>
      <c r="AC174" s="263" t="s">
        <v>16</v>
      </c>
      <c r="AD174" s="269"/>
      <c r="AE174" s="269"/>
      <c r="AF174" s="264"/>
      <c r="AG174" s="264"/>
      <c r="AH174" s="264"/>
      <c r="AI174" s="264"/>
      <c r="AJ174" s="264"/>
      <c r="AK174" s="265"/>
      <c r="AL174" s="263" t="s">
        <v>59</v>
      </c>
      <c r="AM174" s="264"/>
      <c r="AN174" s="264"/>
      <c r="AO174" s="264"/>
      <c r="AP174" s="264"/>
      <c r="AQ174" s="264"/>
      <c r="AR174" s="264"/>
      <c r="AS174" s="264"/>
      <c r="AT174" s="264"/>
      <c r="AU174" s="264"/>
      <c r="AV174" s="265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94"/>
      <c r="BK174" s="279"/>
      <c r="BL174" s="280"/>
      <c r="BM174" s="280"/>
      <c r="BN174" s="280"/>
      <c r="BO174" s="280"/>
      <c r="BP174" s="280"/>
      <c r="BQ174" s="280"/>
      <c r="BR174" s="280"/>
      <c r="BS174" s="280"/>
      <c r="BT174" s="280"/>
      <c r="BU174" s="281"/>
      <c r="BV174" s="280"/>
      <c r="BW174" s="274"/>
      <c r="BX174" s="274"/>
      <c r="BY174" s="274"/>
      <c r="BZ174" s="274"/>
      <c r="CA174" s="274"/>
      <c r="CB174" s="274"/>
      <c r="CC174" s="274"/>
      <c r="CD174" s="274"/>
      <c r="CE174" s="274"/>
      <c r="CF174" s="274"/>
      <c r="CG174" s="274"/>
      <c r="CH174" s="274"/>
      <c r="CI174" s="274"/>
      <c r="CJ174" s="274"/>
      <c r="CK174" s="274"/>
      <c r="CL174" s="274"/>
      <c r="CM174" s="274"/>
      <c r="CN174" s="274"/>
      <c r="CO174" s="274"/>
      <c r="CP174" s="274"/>
      <c r="CQ174" s="274"/>
      <c r="CR174" s="274"/>
      <c r="CS174" s="274"/>
      <c r="CT174" s="274"/>
      <c r="CU174" s="274"/>
      <c r="CV174" s="277"/>
      <c r="CW174" s="277"/>
      <c r="CX174" s="277"/>
      <c r="CY174" s="277"/>
      <c r="CZ174" s="261"/>
      <c r="DA174" s="109"/>
      <c r="DB174" s="86"/>
      <c r="DC174" s="86"/>
      <c r="DD174" s="81"/>
      <c r="DE174" s="2"/>
      <c r="DF174" s="20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46"/>
      <c r="DR174" s="247"/>
      <c r="DS174" s="247"/>
      <c r="DT174" s="247"/>
      <c r="DU174" s="247"/>
      <c r="DV174" s="247"/>
      <c r="DW174" s="247"/>
      <c r="DX174" s="247"/>
      <c r="DY174" s="248"/>
      <c r="DZ174" s="249"/>
      <c r="EA174" s="249"/>
      <c r="EB174" s="249"/>
      <c r="EC174" s="249"/>
      <c r="ED174" s="249"/>
      <c r="EE174" s="204"/>
      <c r="EF174" s="204"/>
      <c r="EG174" s="204"/>
      <c r="EH174" s="205"/>
      <c r="EI174" s="205"/>
      <c r="EJ174" s="205"/>
      <c r="EK174" s="205"/>
      <c r="EL174" s="205"/>
      <c r="EM174" s="205"/>
      <c r="EN174" s="204"/>
      <c r="EO174" s="204"/>
      <c r="EP174" s="204"/>
      <c r="EQ174" s="205"/>
      <c r="ER174" s="205"/>
      <c r="ES174" s="205"/>
      <c r="ET174" s="205"/>
      <c r="EU174" s="205"/>
      <c r="EV174" s="205"/>
      <c r="EW174" s="204"/>
      <c r="EX174" s="204"/>
      <c r="EY174" s="204"/>
      <c r="EZ174" s="205"/>
      <c r="FA174" s="205"/>
      <c r="FB174" s="205"/>
      <c r="FC174" s="205"/>
      <c r="FD174" s="205"/>
      <c r="FE174" s="205"/>
      <c r="FF174" s="206"/>
      <c r="FG174" s="206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</row>
    <row r="175" spans="1:226" ht="11.25" customHeight="1">
      <c r="A175" s="2"/>
      <c r="B175" s="2"/>
      <c r="C175" s="2"/>
      <c r="D175" s="81"/>
      <c r="E175" s="81"/>
      <c r="F175" s="266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8"/>
      <c r="T175" s="270"/>
      <c r="U175" s="271"/>
      <c r="V175" s="271"/>
      <c r="W175" s="267"/>
      <c r="X175" s="267"/>
      <c r="Y175" s="267"/>
      <c r="Z175" s="267"/>
      <c r="AA175" s="267"/>
      <c r="AB175" s="268"/>
      <c r="AC175" s="270"/>
      <c r="AD175" s="271"/>
      <c r="AE175" s="271"/>
      <c r="AF175" s="267"/>
      <c r="AG175" s="267"/>
      <c r="AH175" s="267"/>
      <c r="AI175" s="267"/>
      <c r="AJ175" s="267"/>
      <c r="AK175" s="268"/>
      <c r="AL175" s="266"/>
      <c r="AM175" s="267"/>
      <c r="AN175" s="267"/>
      <c r="AO175" s="267"/>
      <c r="AP175" s="267"/>
      <c r="AQ175" s="267"/>
      <c r="AR175" s="267"/>
      <c r="AS175" s="267"/>
      <c r="AT175" s="267"/>
      <c r="AU175" s="267"/>
      <c r="AV175" s="268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6"/>
      <c r="BK175" s="282"/>
      <c r="BL175" s="229"/>
      <c r="BM175" s="229"/>
      <c r="BN175" s="229"/>
      <c r="BO175" s="229"/>
      <c r="BP175" s="229"/>
      <c r="BQ175" s="229"/>
      <c r="BR175" s="229"/>
      <c r="BS175" s="229"/>
      <c r="BT175" s="229"/>
      <c r="BU175" s="230"/>
      <c r="BV175" s="229"/>
      <c r="BW175" s="275"/>
      <c r="BX175" s="275"/>
      <c r="BY175" s="275"/>
      <c r="BZ175" s="275"/>
      <c r="CA175" s="275"/>
      <c r="CB175" s="275"/>
      <c r="CC175" s="275"/>
      <c r="CD175" s="275"/>
      <c r="CE175" s="275"/>
      <c r="CF175" s="275"/>
      <c r="CG175" s="275"/>
      <c r="CH175" s="275"/>
      <c r="CI175" s="275"/>
      <c r="CJ175" s="275"/>
      <c r="CK175" s="275"/>
      <c r="CL175" s="275"/>
      <c r="CM175" s="275"/>
      <c r="CN175" s="275"/>
      <c r="CO175" s="275"/>
      <c r="CP175" s="275"/>
      <c r="CQ175" s="275"/>
      <c r="CR175" s="275"/>
      <c r="CS175" s="275"/>
      <c r="CT175" s="275"/>
      <c r="CU175" s="275"/>
      <c r="CV175" s="278"/>
      <c r="CW175" s="278"/>
      <c r="CX175" s="278"/>
      <c r="CY175" s="278"/>
      <c r="CZ175" s="262"/>
      <c r="DA175" s="132"/>
      <c r="DB175" s="120"/>
      <c r="DC175" s="86"/>
      <c r="DD175" s="81"/>
      <c r="DE175" s="2"/>
      <c r="DF175" s="20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47"/>
      <c r="DR175" s="247"/>
      <c r="DS175" s="247"/>
      <c r="DT175" s="247"/>
      <c r="DU175" s="247"/>
      <c r="DV175" s="247"/>
      <c r="DW175" s="247"/>
      <c r="DX175" s="247"/>
      <c r="DY175" s="249"/>
      <c r="DZ175" s="249"/>
      <c r="EA175" s="249"/>
      <c r="EB175" s="249"/>
      <c r="EC175" s="249"/>
      <c r="ED175" s="249"/>
      <c r="EE175" s="204"/>
      <c r="EF175" s="204"/>
      <c r="EG175" s="204"/>
      <c r="EH175" s="205"/>
      <c r="EI175" s="205"/>
      <c r="EJ175" s="205"/>
      <c r="EK175" s="205"/>
      <c r="EL175" s="205"/>
      <c r="EM175" s="205"/>
      <c r="EN175" s="204"/>
      <c r="EO175" s="204"/>
      <c r="EP175" s="204"/>
      <c r="EQ175" s="205"/>
      <c r="ER175" s="205"/>
      <c r="ES175" s="205"/>
      <c r="ET175" s="205"/>
      <c r="EU175" s="205"/>
      <c r="EV175" s="205"/>
      <c r="EW175" s="204"/>
      <c r="EX175" s="204"/>
      <c r="EY175" s="204"/>
      <c r="EZ175" s="205"/>
      <c r="FA175" s="205"/>
      <c r="FB175" s="205"/>
      <c r="FC175" s="205"/>
      <c r="FD175" s="205"/>
      <c r="FE175" s="205"/>
      <c r="FF175" s="206"/>
      <c r="FG175" s="206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</row>
    <row r="176" spans="1:226" ht="11.25" customHeight="1">
      <c r="A176" s="2"/>
      <c r="B176" s="2"/>
      <c r="C176" s="2"/>
      <c r="D176" s="81"/>
      <c r="E176" s="81"/>
      <c r="F176" s="207" t="str">
        <f>IF(F109="","",F109)</f>
        <v/>
      </c>
      <c r="G176" s="208"/>
      <c r="H176" s="208"/>
      <c r="I176" s="208"/>
      <c r="J176" s="208"/>
      <c r="K176" s="208"/>
      <c r="L176" s="208"/>
      <c r="M176" s="208"/>
      <c r="N176" s="211" t="str">
        <f>IF(N109="","",N109)</f>
        <v/>
      </c>
      <c r="O176" s="212"/>
      <c r="P176" s="212"/>
      <c r="Q176" s="212"/>
      <c r="R176" s="212"/>
      <c r="S176" s="213"/>
      <c r="T176" s="216" t="str">
        <f>IF(T109="","",T109)</f>
        <v/>
      </c>
      <c r="U176" s="217"/>
      <c r="V176" s="217"/>
      <c r="W176" s="218"/>
      <c r="X176" s="218"/>
      <c r="Y176" s="218"/>
      <c r="Z176" s="218"/>
      <c r="AA176" s="218"/>
      <c r="AB176" s="219"/>
      <c r="AC176" s="216" t="str">
        <f t="shared" ref="AC176" si="28">IF(AC109="","",AC109)</f>
        <v/>
      </c>
      <c r="AD176" s="217"/>
      <c r="AE176" s="217"/>
      <c r="AF176" s="218"/>
      <c r="AG176" s="218"/>
      <c r="AH176" s="218"/>
      <c r="AI176" s="218"/>
      <c r="AJ176" s="218"/>
      <c r="AK176" s="219"/>
      <c r="AL176" s="216" t="str">
        <f t="shared" ref="AL176" si="29">IF(AL109="","",AL109)</f>
        <v/>
      </c>
      <c r="AM176" s="217"/>
      <c r="AN176" s="217"/>
      <c r="AO176" s="218"/>
      <c r="AP176" s="218"/>
      <c r="AQ176" s="218"/>
      <c r="AR176" s="218"/>
      <c r="AS176" s="218"/>
      <c r="AT176" s="219"/>
      <c r="AU176" s="224" t="s">
        <v>9</v>
      </c>
      <c r="AV176" s="225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94"/>
      <c r="BK176" s="250" t="s">
        <v>54</v>
      </c>
      <c r="BL176" s="251"/>
      <c r="BM176" s="251"/>
      <c r="BN176" s="251"/>
      <c r="BO176" s="251"/>
      <c r="BP176" s="251"/>
      <c r="BQ176" s="251"/>
      <c r="BR176" s="251"/>
      <c r="BS176" s="251"/>
      <c r="BT176" s="251"/>
      <c r="BU176" s="251"/>
      <c r="BV176" s="251"/>
      <c r="BW176" s="251"/>
      <c r="BX176" s="251"/>
      <c r="BY176" s="251"/>
      <c r="BZ176" s="251"/>
      <c r="CA176" s="251"/>
      <c r="CB176" s="251"/>
      <c r="CC176" s="252"/>
      <c r="CD176" s="231"/>
      <c r="CE176" s="232"/>
      <c r="CF176" s="259"/>
      <c r="CG176" s="231"/>
      <c r="CH176" s="232"/>
      <c r="CI176" s="233"/>
      <c r="CJ176" s="231"/>
      <c r="CK176" s="232"/>
      <c r="CL176" s="233"/>
      <c r="CM176" s="231"/>
      <c r="CN176" s="232"/>
      <c r="CO176" s="233"/>
      <c r="CP176" s="231"/>
      <c r="CQ176" s="232"/>
      <c r="CR176" s="233"/>
      <c r="CS176" s="231"/>
      <c r="CT176" s="232"/>
      <c r="CU176" s="233"/>
      <c r="CV176" s="231"/>
      <c r="CW176" s="232"/>
      <c r="CX176" s="233"/>
      <c r="CY176" s="240"/>
      <c r="CZ176" s="241"/>
      <c r="DA176" s="132"/>
      <c r="DB176" s="132"/>
      <c r="DC176" s="86"/>
      <c r="DD176" s="81"/>
      <c r="DE176" s="2"/>
      <c r="DF176" s="20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46"/>
      <c r="DR176" s="247"/>
      <c r="DS176" s="247"/>
      <c r="DT176" s="247"/>
      <c r="DU176" s="247"/>
      <c r="DV176" s="247"/>
      <c r="DW176" s="247"/>
      <c r="DX176" s="247"/>
      <c r="DY176" s="248"/>
      <c r="DZ176" s="249"/>
      <c r="EA176" s="249"/>
      <c r="EB176" s="249"/>
      <c r="EC176" s="249"/>
      <c r="ED176" s="249"/>
      <c r="EE176" s="204"/>
      <c r="EF176" s="204"/>
      <c r="EG176" s="204"/>
      <c r="EH176" s="205"/>
      <c r="EI176" s="205"/>
      <c r="EJ176" s="205"/>
      <c r="EK176" s="205"/>
      <c r="EL176" s="205"/>
      <c r="EM176" s="205"/>
      <c r="EN176" s="204"/>
      <c r="EO176" s="204"/>
      <c r="EP176" s="204"/>
      <c r="EQ176" s="205"/>
      <c r="ER176" s="205"/>
      <c r="ES176" s="205"/>
      <c r="ET176" s="205"/>
      <c r="EU176" s="205"/>
      <c r="EV176" s="205"/>
      <c r="EW176" s="204"/>
      <c r="EX176" s="204"/>
      <c r="EY176" s="204"/>
      <c r="EZ176" s="205"/>
      <c r="FA176" s="205"/>
      <c r="FB176" s="205"/>
      <c r="FC176" s="205"/>
      <c r="FD176" s="205"/>
      <c r="FE176" s="205"/>
      <c r="FF176" s="206"/>
      <c r="FG176" s="206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</row>
    <row r="177" spans="1:226" ht="11.25" customHeight="1">
      <c r="A177" s="2"/>
      <c r="B177" s="2"/>
      <c r="C177" s="2"/>
      <c r="D177" s="81"/>
      <c r="E177" s="81"/>
      <c r="F177" s="209"/>
      <c r="G177" s="210"/>
      <c r="H177" s="210"/>
      <c r="I177" s="210"/>
      <c r="J177" s="210"/>
      <c r="K177" s="210"/>
      <c r="L177" s="210"/>
      <c r="M177" s="210"/>
      <c r="N177" s="214"/>
      <c r="O177" s="214"/>
      <c r="P177" s="214"/>
      <c r="Q177" s="214"/>
      <c r="R177" s="214"/>
      <c r="S177" s="215"/>
      <c r="T177" s="220"/>
      <c r="U177" s="221"/>
      <c r="V177" s="221"/>
      <c r="W177" s="222"/>
      <c r="X177" s="222"/>
      <c r="Y177" s="222"/>
      <c r="Z177" s="222"/>
      <c r="AA177" s="222"/>
      <c r="AB177" s="223"/>
      <c r="AC177" s="220"/>
      <c r="AD177" s="221"/>
      <c r="AE177" s="221"/>
      <c r="AF177" s="222"/>
      <c r="AG177" s="222"/>
      <c r="AH177" s="222"/>
      <c r="AI177" s="222"/>
      <c r="AJ177" s="222"/>
      <c r="AK177" s="223"/>
      <c r="AL177" s="220"/>
      <c r="AM177" s="221"/>
      <c r="AN177" s="221"/>
      <c r="AO177" s="222"/>
      <c r="AP177" s="222"/>
      <c r="AQ177" s="222"/>
      <c r="AR177" s="222"/>
      <c r="AS177" s="222"/>
      <c r="AT177" s="223"/>
      <c r="AU177" s="224"/>
      <c r="AV177" s="225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94"/>
      <c r="BK177" s="253"/>
      <c r="BL177" s="254"/>
      <c r="BM177" s="254"/>
      <c r="BN177" s="254"/>
      <c r="BO177" s="254"/>
      <c r="BP177" s="254"/>
      <c r="BQ177" s="254"/>
      <c r="BR177" s="254"/>
      <c r="BS177" s="254"/>
      <c r="BT177" s="254"/>
      <c r="BU177" s="254"/>
      <c r="BV177" s="254"/>
      <c r="BW177" s="254"/>
      <c r="BX177" s="254"/>
      <c r="BY177" s="254"/>
      <c r="BZ177" s="254"/>
      <c r="CA177" s="254"/>
      <c r="CB177" s="254"/>
      <c r="CC177" s="255"/>
      <c r="CD177" s="234"/>
      <c r="CE177" s="235"/>
      <c r="CF177" s="236"/>
      <c r="CG177" s="234"/>
      <c r="CH177" s="235"/>
      <c r="CI177" s="236"/>
      <c r="CJ177" s="234"/>
      <c r="CK177" s="235"/>
      <c r="CL177" s="236"/>
      <c r="CM177" s="234"/>
      <c r="CN177" s="235"/>
      <c r="CO177" s="236"/>
      <c r="CP177" s="234"/>
      <c r="CQ177" s="235"/>
      <c r="CR177" s="236"/>
      <c r="CS177" s="234"/>
      <c r="CT177" s="235"/>
      <c r="CU177" s="236"/>
      <c r="CV177" s="234"/>
      <c r="CW177" s="235"/>
      <c r="CX177" s="236"/>
      <c r="CY177" s="242"/>
      <c r="CZ177" s="243"/>
      <c r="DA177" s="132"/>
      <c r="DB177" s="132"/>
      <c r="DC177" s="86"/>
      <c r="DD177" s="81"/>
      <c r="DE177" s="2"/>
      <c r="DF177" s="20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47"/>
      <c r="DR177" s="247"/>
      <c r="DS177" s="247"/>
      <c r="DT177" s="247"/>
      <c r="DU177" s="247"/>
      <c r="DV177" s="247"/>
      <c r="DW177" s="247"/>
      <c r="DX177" s="247"/>
      <c r="DY177" s="249"/>
      <c r="DZ177" s="249"/>
      <c r="EA177" s="249"/>
      <c r="EB177" s="249"/>
      <c r="EC177" s="249"/>
      <c r="ED177" s="249"/>
      <c r="EE177" s="204"/>
      <c r="EF177" s="204"/>
      <c r="EG177" s="204"/>
      <c r="EH177" s="205"/>
      <c r="EI177" s="205"/>
      <c r="EJ177" s="205"/>
      <c r="EK177" s="205"/>
      <c r="EL177" s="205"/>
      <c r="EM177" s="205"/>
      <c r="EN177" s="204"/>
      <c r="EO177" s="204"/>
      <c r="EP177" s="204"/>
      <c r="EQ177" s="205"/>
      <c r="ER177" s="205"/>
      <c r="ES177" s="205"/>
      <c r="ET177" s="205"/>
      <c r="EU177" s="205"/>
      <c r="EV177" s="205"/>
      <c r="EW177" s="204"/>
      <c r="EX177" s="204"/>
      <c r="EY177" s="204"/>
      <c r="EZ177" s="205"/>
      <c r="FA177" s="205"/>
      <c r="FB177" s="205"/>
      <c r="FC177" s="205"/>
      <c r="FD177" s="205"/>
      <c r="FE177" s="205"/>
      <c r="FF177" s="206"/>
      <c r="FG177" s="206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</row>
    <row r="178" spans="1:226" ht="11.25" customHeight="1" thickBot="1">
      <c r="A178" s="2"/>
      <c r="B178" s="2"/>
      <c r="C178" s="2"/>
      <c r="D178" s="81"/>
      <c r="E178" s="81"/>
      <c r="F178" s="207" t="str">
        <f t="shared" ref="F178" si="30">IF(F111="","",F111)</f>
        <v/>
      </c>
      <c r="G178" s="208"/>
      <c r="H178" s="208"/>
      <c r="I178" s="208"/>
      <c r="J178" s="208"/>
      <c r="K178" s="208"/>
      <c r="L178" s="208"/>
      <c r="M178" s="208"/>
      <c r="N178" s="211" t="str">
        <f t="shared" ref="N178" si="31">IF(N111="","",N111)</f>
        <v/>
      </c>
      <c r="O178" s="212"/>
      <c r="P178" s="212"/>
      <c r="Q178" s="212"/>
      <c r="R178" s="212"/>
      <c r="S178" s="213"/>
      <c r="T178" s="216" t="str">
        <f>IF(T111="","",T111)</f>
        <v/>
      </c>
      <c r="U178" s="217"/>
      <c r="V178" s="217"/>
      <c r="W178" s="218"/>
      <c r="X178" s="218"/>
      <c r="Y178" s="218"/>
      <c r="Z178" s="218"/>
      <c r="AA178" s="218"/>
      <c r="AB178" s="219"/>
      <c r="AC178" s="216" t="str">
        <f t="shared" ref="AC178" si="32">IF(AC111="","",AC111)</f>
        <v/>
      </c>
      <c r="AD178" s="217"/>
      <c r="AE178" s="217"/>
      <c r="AF178" s="218"/>
      <c r="AG178" s="218"/>
      <c r="AH178" s="218"/>
      <c r="AI178" s="218"/>
      <c r="AJ178" s="218"/>
      <c r="AK178" s="219"/>
      <c r="AL178" s="216" t="str">
        <f t="shared" ref="AL178" si="33">IF(AL111="","",AL111)</f>
        <v/>
      </c>
      <c r="AM178" s="217"/>
      <c r="AN178" s="217"/>
      <c r="AO178" s="218"/>
      <c r="AP178" s="218"/>
      <c r="AQ178" s="218"/>
      <c r="AR178" s="218"/>
      <c r="AS178" s="218"/>
      <c r="AT178" s="219"/>
      <c r="AU178" s="224" t="s">
        <v>9</v>
      </c>
      <c r="AV178" s="225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256"/>
      <c r="BL178" s="257"/>
      <c r="BM178" s="257"/>
      <c r="BN178" s="257"/>
      <c r="BO178" s="257"/>
      <c r="BP178" s="257"/>
      <c r="BQ178" s="257"/>
      <c r="BR178" s="257"/>
      <c r="BS178" s="257"/>
      <c r="BT178" s="257"/>
      <c r="BU178" s="257"/>
      <c r="BV178" s="257"/>
      <c r="BW178" s="257"/>
      <c r="BX178" s="257"/>
      <c r="BY178" s="257"/>
      <c r="BZ178" s="257"/>
      <c r="CA178" s="257"/>
      <c r="CB178" s="257"/>
      <c r="CC178" s="258"/>
      <c r="CD178" s="237"/>
      <c r="CE178" s="238"/>
      <c r="CF178" s="239"/>
      <c r="CG178" s="237"/>
      <c r="CH178" s="238"/>
      <c r="CI178" s="239"/>
      <c r="CJ178" s="237"/>
      <c r="CK178" s="238"/>
      <c r="CL178" s="239"/>
      <c r="CM178" s="237"/>
      <c r="CN178" s="238"/>
      <c r="CO178" s="239"/>
      <c r="CP178" s="237"/>
      <c r="CQ178" s="238"/>
      <c r="CR178" s="239"/>
      <c r="CS178" s="237"/>
      <c r="CT178" s="238"/>
      <c r="CU178" s="239"/>
      <c r="CV178" s="237"/>
      <c r="CW178" s="238"/>
      <c r="CX178" s="239"/>
      <c r="CY178" s="244"/>
      <c r="CZ178" s="245"/>
      <c r="DA178" s="132"/>
      <c r="DB178" s="132"/>
      <c r="DC178" s="86"/>
      <c r="DD178" s="81"/>
      <c r="DE178" s="2"/>
      <c r="DF178" s="20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06"/>
      <c r="DR178" s="248"/>
      <c r="DS178" s="248"/>
      <c r="DT178" s="248"/>
      <c r="DU178" s="248"/>
      <c r="DV178" s="248"/>
      <c r="DW178" s="248"/>
      <c r="DX178" s="248"/>
      <c r="DY178" s="248"/>
      <c r="DZ178" s="248"/>
      <c r="EA178" s="248"/>
      <c r="EB178" s="248"/>
      <c r="EC178" s="248"/>
      <c r="ED178" s="248"/>
      <c r="EE178" s="204"/>
      <c r="EF178" s="204"/>
      <c r="EG178" s="204"/>
      <c r="EH178" s="205"/>
      <c r="EI178" s="205"/>
      <c r="EJ178" s="205"/>
      <c r="EK178" s="205"/>
      <c r="EL178" s="205"/>
      <c r="EM178" s="205"/>
      <c r="EN178" s="204"/>
      <c r="EO178" s="204"/>
      <c r="EP178" s="204"/>
      <c r="EQ178" s="205"/>
      <c r="ER178" s="205"/>
      <c r="ES178" s="205"/>
      <c r="ET178" s="205"/>
      <c r="EU178" s="205"/>
      <c r="EV178" s="205"/>
      <c r="EW178" s="204"/>
      <c r="EX178" s="204"/>
      <c r="EY178" s="204"/>
      <c r="EZ178" s="205"/>
      <c r="FA178" s="205"/>
      <c r="FB178" s="205"/>
      <c r="FC178" s="205"/>
      <c r="FD178" s="205"/>
      <c r="FE178" s="205"/>
      <c r="FF178" s="206"/>
      <c r="FG178" s="206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</row>
    <row r="179" spans="1:226" ht="11.25" customHeight="1">
      <c r="A179" s="2"/>
      <c r="B179" s="2"/>
      <c r="C179" s="2"/>
      <c r="D179" s="81"/>
      <c r="E179" s="81"/>
      <c r="F179" s="209"/>
      <c r="G179" s="210"/>
      <c r="H179" s="210"/>
      <c r="I179" s="210"/>
      <c r="J179" s="210"/>
      <c r="K179" s="210"/>
      <c r="L179" s="210"/>
      <c r="M179" s="210"/>
      <c r="N179" s="214"/>
      <c r="O179" s="214"/>
      <c r="P179" s="214"/>
      <c r="Q179" s="214"/>
      <c r="R179" s="214"/>
      <c r="S179" s="215"/>
      <c r="T179" s="220"/>
      <c r="U179" s="221"/>
      <c r="V179" s="221"/>
      <c r="W179" s="222"/>
      <c r="X179" s="222"/>
      <c r="Y179" s="222"/>
      <c r="Z179" s="222"/>
      <c r="AA179" s="222"/>
      <c r="AB179" s="223"/>
      <c r="AC179" s="220"/>
      <c r="AD179" s="221"/>
      <c r="AE179" s="221"/>
      <c r="AF179" s="222"/>
      <c r="AG179" s="222"/>
      <c r="AH179" s="222"/>
      <c r="AI179" s="222"/>
      <c r="AJ179" s="222"/>
      <c r="AK179" s="223"/>
      <c r="AL179" s="220"/>
      <c r="AM179" s="221"/>
      <c r="AN179" s="221"/>
      <c r="AO179" s="222"/>
      <c r="AP179" s="222"/>
      <c r="AQ179" s="222"/>
      <c r="AR179" s="222"/>
      <c r="AS179" s="222"/>
      <c r="AT179" s="223"/>
      <c r="AU179" s="224"/>
      <c r="AV179" s="225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133"/>
      <c r="CK179" s="133"/>
      <c r="CL179" s="133"/>
      <c r="CM179" s="133"/>
      <c r="CN179" s="133"/>
      <c r="CO179" s="133"/>
      <c r="CP179" s="133"/>
      <c r="CQ179" s="133"/>
      <c r="CR179" s="133"/>
      <c r="CS179" s="133"/>
      <c r="CT179" s="133"/>
      <c r="CU179" s="133"/>
      <c r="CV179" s="133"/>
      <c r="CW179" s="133"/>
      <c r="CX179" s="133"/>
      <c r="CY179" s="133"/>
      <c r="CZ179" s="132"/>
      <c r="DA179" s="132"/>
      <c r="DB179" s="132"/>
      <c r="DC179" s="86"/>
      <c r="DD179" s="81"/>
      <c r="DE179" s="2"/>
      <c r="DF179" s="20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48"/>
      <c r="DR179" s="248"/>
      <c r="DS179" s="248"/>
      <c r="DT179" s="248"/>
      <c r="DU179" s="248"/>
      <c r="DV179" s="248"/>
      <c r="DW179" s="248"/>
      <c r="DX179" s="248"/>
      <c r="DY179" s="248"/>
      <c r="DZ179" s="248"/>
      <c r="EA179" s="248"/>
      <c r="EB179" s="248"/>
      <c r="EC179" s="248"/>
      <c r="ED179" s="248"/>
      <c r="EE179" s="204"/>
      <c r="EF179" s="204"/>
      <c r="EG179" s="204"/>
      <c r="EH179" s="205"/>
      <c r="EI179" s="205"/>
      <c r="EJ179" s="205"/>
      <c r="EK179" s="205"/>
      <c r="EL179" s="205"/>
      <c r="EM179" s="205"/>
      <c r="EN179" s="204"/>
      <c r="EO179" s="204"/>
      <c r="EP179" s="204"/>
      <c r="EQ179" s="205"/>
      <c r="ER179" s="205"/>
      <c r="ES179" s="205"/>
      <c r="ET179" s="205"/>
      <c r="EU179" s="205"/>
      <c r="EV179" s="205"/>
      <c r="EW179" s="204"/>
      <c r="EX179" s="204"/>
      <c r="EY179" s="204"/>
      <c r="EZ179" s="205"/>
      <c r="FA179" s="205"/>
      <c r="FB179" s="205"/>
      <c r="FC179" s="205"/>
      <c r="FD179" s="205"/>
      <c r="FE179" s="205"/>
      <c r="FF179" s="206"/>
      <c r="FG179" s="206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</row>
    <row r="180" spans="1:226" ht="11.25" customHeight="1">
      <c r="A180" s="2"/>
      <c r="B180" s="2"/>
      <c r="C180" s="2"/>
      <c r="D180" s="81"/>
      <c r="E180" s="81"/>
      <c r="F180" s="207" t="str">
        <f t="shared" ref="F180" si="34">IF(F113="","",F113)</f>
        <v/>
      </c>
      <c r="G180" s="208"/>
      <c r="H180" s="208"/>
      <c r="I180" s="208"/>
      <c r="J180" s="208"/>
      <c r="K180" s="208"/>
      <c r="L180" s="208"/>
      <c r="M180" s="208"/>
      <c r="N180" s="211" t="str">
        <f t="shared" ref="N180" si="35">IF(N113="","",N113)</f>
        <v/>
      </c>
      <c r="O180" s="212"/>
      <c r="P180" s="212"/>
      <c r="Q180" s="212"/>
      <c r="R180" s="212"/>
      <c r="S180" s="213"/>
      <c r="T180" s="216" t="str">
        <f>IF(T113="","",T113)</f>
        <v/>
      </c>
      <c r="U180" s="217"/>
      <c r="V180" s="217"/>
      <c r="W180" s="218"/>
      <c r="X180" s="218"/>
      <c r="Y180" s="218"/>
      <c r="Z180" s="218"/>
      <c r="AA180" s="218"/>
      <c r="AB180" s="219"/>
      <c r="AC180" s="216" t="str">
        <f t="shared" ref="AC180" si="36">IF(AC113="","",AC113)</f>
        <v/>
      </c>
      <c r="AD180" s="217"/>
      <c r="AE180" s="217"/>
      <c r="AF180" s="218"/>
      <c r="AG180" s="218"/>
      <c r="AH180" s="218"/>
      <c r="AI180" s="218"/>
      <c r="AJ180" s="218"/>
      <c r="AK180" s="219"/>
      <c r="AL180" s="216" t="str">
        <f t="shared" ref="AL180" si="37">IF(AL113="","",AL113)</f>
        <v/>
      </c>
      <c r="AM180" s="217"/>
      <c r="AN180" s="217"/>
      <c r="AO180" s="218"/>
      <c r="AP180" s="218"/>
      <c r="AQ180" s="218"/>
      <c r="AR180" s="218"/>
      <c r="AS180" s="218"/>
      <c r="AT180" s="219"/>
      <c r="AU180" s="224" t="s">
        <v>9</v>
      </c>
      <c r="AV180" s="225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90"/>
      <c r="CM180" s="90"/>
      <c r="CN180" s="90"/>
      <c r="CO180" s="90"/>
      <c r="CP180" s="90"/>
      <c r="CQ180" s="90"/>
      <c r="CR180" s="90"/>
      <c r="CS180" s="90"/>
      <c r="CT180" s="90"/>
      <c r="CU180" s="90"/>
      <c r="CV180" s="90"/>
      <c r="CW180" s="90"/>
      <c r="CX180" s="81"/>
      <c r="CY180" s="81"/>
      <c r="CZ180" s="132"/>
      <c r="DA180" s="132"/>
      <c r="DB180" s="132"/>
      <c r="DC180" s="86"/>
      <c r="DD180" s="81"/>
      <c r="DE180" s="2"/>
      <c r="DF180" s="20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</row>
    <row r="181" spans="1:226" ht="11.25" customHeight="1">
      <c r="A181" s="2"/>
      <c r="B181" s="2"/>
      <c r="C181" s="2"/>
      <c r="D181" s="81"/>
      <c r="E181" s="81"/>
      <c r="F181" s="209"/>
      <c r="G181" s="210"/>
      <c r="H181" s="210"/>
      <c r="I181" s="210"/>
      <c r="J181" s="210"/>
      <c r="K181" s="210"/>
      <c r="L181" s="210"/>
      <c r="M181" s="210"/>
      <c r="N181" s="214"/>
      <c r="O181" s="214"/>
      <c r="P181" s="214"/>
      <c r="Q181" s="214"/>
      <c r="R181" s="214"/>
      <c r="S181" s="215"/>
      <c r="T181" s="220"/>
      <c r="U181" s="221"/>
      <c r="V181" s="221"/>
      <c r="W181" s="222"/>
      <c r="X181" s="222"/>
      <c r="Y181" s="222"/>
      <c r="Z181" s="222"/>
      <c r="AA181" s="222"/>
      <c r="AB181" s="223"/>
      <c r="AC181" s="220"/>
      <c r="AD181" s="221"/>
      <c r="AE181" s="221"/>
      <c r="AF181" s="222"/>
      <c r="AG181" s="222"/>
      <c r="AH181" s="222"/>
      <c r="AI181" s="222"/>
      <c r="AJ181" s="222"/>
      <c r="AK181" s="223"/>
      <c r="AL181" s="220"/>
      <c r="AM181" s="221"/>
      <c r="AN181" s="221"/>
      <c r="AO181" s="222"/>
      <c r="AP181" s="222"/>
      <c r="AQ181" s="222"/>
      <c r="AR181" s="222"/>
      <c r="AS181" s="222"/>
      <c r="AT181" s="223"/>
      <c r="AU181" s="224"/>
      <c r="AV181" s="225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90"/>
      <c r="BK181" s="174" t="s">
        <v>51</v>
      </c>
      <c r="BL181" s="145"/>
      <c r="BM181" s="145"/>
      <c r="BN181" s="145"/>
      <c r="BO181" s="145"/>
      <c r="BP181" s="145"/>
      <c r="BQ181" s="145"/>
      <c r="BR181" s="145"/>
      <c r="BS181" s="145"/>
      <c r="BT181" s="145"/>
      <c r="BU181" s="145"/>
      <c r="BV181" s="145"/>
      <c r="BW181" s="199"/>
      <c r="BX181" s="200"/>
      <c r="BY181" s="145"/>
      <c r="BZ181" s="201"/>
      <c r="CA181" s="177"/>
      <c r="CB181" s="177"/>
      <c r="CC181" s="177"/>
      <c r="CD181" s="177"/>
      <c r="CE181" s="177"/>
      <c r="CF181" s="186"/>
      <c r="CG181" s="187"/>
      <c r="CH181" s="177"/>
      <c r="CI181" s="177"/>
      <c r="CJ181" s="177"/>
      <c r="CK181" s="177"/>
      <c r="CL181" s="177"/>
      <c r="CM181" s="177"/>
      <c r="CN181" s="177"/>
      <c r="CO181" s="188"/>
      <c r="CP181" s="189"/>
      <c r="CQ181" s="177"/>
      <c r="CR181" s="177"/>
      <c r="CS181" s="177"/>
      <c r="CT181" s="177"/>
      <c r="CU181" s="177"/>
      <c r="CV181" s="177"/>
      <c r="CW181" s="177"/>
      <c r="CX181" s="177"/>
      <c r="CY181" s="178" t="s">
        <v>9</v>
      </c>
      <c r="CZ181" s="179"/>
      <c r="DA181" s="132"/>
      <c r="DB181" s="132"/>
      <c r="DC181" s="86"/>
      <c r="DD181" s="81"/>
      <c r="DE181" s="2"/>
      <c r="DF181" s="20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</row>
    <row r="182" spans="1:226" ht="11.25" customHeight="1">
      <c r="A182" s="2"/>
      <c r="B182" s="2"/>
      <c r="C182" s="2"/>
      <c r="D182" s="81"/>
      <c r="E182" s="81"/>
      <c r="F182" s="226" t="s">
        <v>60</v>
      </c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27"/>
      <c r="T182" s="216" t="str">
        <f>IF(T115="","",T115)</f>
        <v/>
      </c>
      <c r="U182" s="217"/>
      <c r="V182" s="217"/>
      <c r="W182" s="218"/>
      <c r="X182" s="218"/>
      <c r="Y182" s="218"/>
      <c r="Z182" s="218"/>
      <c r="AA182" s="218"/>
      <c r="AB182" s="219"/>
      <c r="AC182" s="216" t="str">
        <f t="shared" ref="AC182" si="38">IF(AC115="","",AC115)</f>
        <v/>
      </c>
      <c r="AD182" s="217"/>
      <c r="AE182" s="217"/>
      <c r="AF182" s="218"/>
      <c r="AG182" s="218"/>
      <c r="AH182" s="218"/>
      <c r="AI182" s="218"/>
      <c r="AJ182" s="218"/>
      <c r="AK182" s="219"/>
      <c r="AL182" s="216" t="str">
        <f t="shared" ref="AL182" si="39">IF(AL115="","",AL115)</f>
        <v/>
      </c>
      <c r="AM182" s="217"/>
      <c r="AN182" s="217"/>
      <c r="AO182" s="218"/>
      <c r="AP182" s="218"/>
      <c r="AQ182" s="218"/>
      <c r="AR182" s="218"/>
      <c r="AS182" s="218"/>
      <c r="AT182" s="219"/>
      <c r="AU182" s="224" t="s">
        <v>9</v>
      </c>
      <c r="AV182" s="225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90"/>
      <c r="BK182" s="174"/>
      <c r="BL182" s="145"/>
      <c r="BM182" s="145"/>
      <c r="BN182" s="145"/>
      <c r="BO182" s="145"/>
      <c r="BP182" s="145"/>
      <c r="BQ182" s="145"/>
      <c r="BR182" s="145"/>
      <c r="BS182" s="145"/>
      <c r="BT182" s="145"/>
      <c r="BU182" s="145"/>
      <c r="BV182" s="145"/>
      <c r="BW182" s="199"/>
      <c r="BX182" s="200"/>
      <c r="BY182" s="145"/>
      <c r="BZ182" s="201"/>
      <c r="CA182" s="177"/>
      <c r="CB182" s="177"/>
      <c r="CC182" s="177"/>
      <c r="CD182" s="177"/>
      <c r="CE182" s="177"/>
      <c r="CF182" s="186"/>
      <c r="CG182" s="187"/>
      <c r="CH182" s="177"/>
      <c r="CI182" s="177"/>
      <c r="CJ182" s="177"/>
      <c r="CK182" s="177"/>
      <c r="CL182" s="177"/>
      <c r="CM182" s="177"/>
      <c r="CN182" s="177"/>
      <c r="CO182" s="188"/>
      <c r="CP182" s="189"/>
      <c r="CQ182" s="177"/>
      <c r="CR182" s="177"/>
      <c r="CS182" s="177"/>
      <c r="CT182" s="177"/>
      <c r="CU182" s="177"/>
      <c r="CV182" s="177"/>
      <c r="CW182" s="177"/>
      <c r="CX182" s="177"/>
      <c r="CY182" s="178"/>
      <c r="CZ182" s="179"/>
      <c r="DA182" s="132"/>
      <c r="DB182" s="132"/>
      <c r="DC182" s="86"/>
      <c r="DD182" s="81"/>
      <c r="DE182" s="2"/>
      <c r="DF182" s="20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</row>
    <row r="183" spans="1:226" ht="11.25" customHeight="1">
      <c r="A183" s="2"/>
      <c r="B183" s="2"/>
      <c r="C183" s="2"/>
      <c r="D183" s="81"/>
      <c r="E183" s="81"/>
      <c r="F183" s="228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30"/>
      <c r="T183" s="220"/>
      <c r="U183" s="221"/>
      <c r="V183" s="221"/>
      <c r="W183" s="222"/>
      <c r="X183" s="222"/>
      <c r="Y183" s="222"/>
      <c r="Z183" s="222"/>
      <c r="AA183" s="222"/>
      <c r="AB183" s="223"/>
      <c r="AC183" s="220"/>
      <c r="AD183" s="221"/>
      <c r="AE183" s="221"/>
      <c r="AF183" s="222"/>
      <c r="AG183" s="222"/>
      <c r="AH183" s="222"/>
      <c r="AI183" s="222"/>
      <c r="AJ183" s="222"/>
      <c r="AK183" s="223"/>
      <c r="AL183" s="220"/>
      <c r="AM183" s="221"/>
      <c r="AN183" s="221"/>
      <c r="AO183" s="222"/>
      <c r="AP183" s="222"/>
      <c r="AQ183" s="222"/>
      <c r="AR183" s="222"/>
      <c r="AS183" s="222"/>
      <c r="AT183" s="223"/>
      <c r="AU183" s="224"/>
      <c r="AV183" s="225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98"/>
      <c r="BK183" s="180" t="s">
        <v>47</v>
      </c>
      <c r="BL183" s="147"/>
      <c r="BM183" s="147"/>
      <c r="BN183" s="147"/>
      <c r="BO183" s="147"/>
      <c r="BP183" s="147"/>
      <c r="BQ183" s="147"/>
      <c r="BR183" s="147"/>
      <c r="BS183" s="180" t="s">
        <v>49</v>
      </c>
      <c r="BT183" s="181"/>
      <c r="BU183" s="181"/>
      <c r="BV183" s="181"/>
      <c r="BW183" s="182"/>
      <c r="BX183" s="200"/>
      <c r="BY183" s="145"/>
      <c r="BZ183" s="201"/>
      <c r="CA183" s="177"/>
      <c r="CB183" s="177"/>
      <c r="CC183" s="177"/>
      <c r="CD183" s="177"/>
      <c r="CE183" s="177"/>
      <c r="CF183" s="186"/>
      <c r="CG183" s="187"/>
      <c r="CH183" s="177"/>
      <c r="CI183" s="177"/>
      <c r="CJ183" s="177"/>
      <c r="CK183" s="177"/>
      <c r="CL183" s="177"/>
      <c r="CM183" s="177"/>
      <c r="CN183" s="177"/>
      <c r="CO183" s="188"/>
      <c r="CP183" s="189"/>
      <c r="CQ183" s="177"/>
      <c r="CR183" s="177"/>
      <c r="CS183" s="177"/>
      <c r="CT183" s="177"/>
      <c r="CU183" s="177"/>
      <c r="CV183" s="177"/>
      <c r="CW183" s="177"/>
      <c r="CX183" s="177"/>
      <c r="CY183" s="178" t="s">
        <v>9</v>
      </c>
      <c r="CZ183" s="179"/>
      <c r="DA183" s="132"/>
      <c r="DB183" s="132"/>
      <c r="DC183" s="86"/>
      <c r="DD183" s="81"/>
      <c r="DE183" s="2"/>
      <c r="DF183" s="20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</row>
    <row r="184" spans="1:226" ht="11.25" customHeight="1">
      <c r="A184" s="2"/>
      <c r="B184" s="2"/>
      <c r="C184" s="2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90"/>
      <c r="BK184" s="202"/>
      <c r="BL184" s="203"/>
      <c r="BM184" s="203"/>
      <c r="BN184" s="203"/>
      <c r="BO184" s="203"/>
      <c r="BP184" s="203"/>
      <c r="BQ184" s="203"/>
      <c r="BR184" s="203"/>
      <c r="BS184" s="183"/>
      <c r="BT184" s="184"/>
      <c r="BU184" s="184"/>
      <c r="BV184" s="184"/>
      <c r="BW184" s="185"/>
      <c r="BX184" s="200"/>
      <c r="BY184" s="145"/>
      <c r="BZ184" s="201"/>
      <c r="CA184" s="177"/>
      <c r="CB184" s="177"/>
      <c r="CC184" s="177"/>
      <c r="CD184" s="177"/>
      <c r="CE184" s="177"/>
      <c r="CF184" s="186"/>
      <c r="CG184" s="187"/>
      <c r="CH184" s="177"/>
      <c r="CI184" s="177"/>
      <c r="CJ184" s="177"/>
      <c r="CK184" s="177"/>
      <c r="CL184" s="177"/>
      <c r="CM184" s="177"/>
      <c r="CN184" s="177"/>
      <c r="CO184" s="188"/>
      <c r="CP184" s="189"/>
      <c r="CQ184" s="177"/>
      <c r="CR184" s="177"/>
      <c r="CS184" s="177"/>
      <c r="CT184" s="177"/>
      <c r="CU184" s="177"/>
      <c r="CV184" s="177"/>
      <c r="CW184" s="177"/>
      <c r="CX184" s="177"/>
      <c r="CY184" s="178"/>
      <c r="CZ184" s="179"/>
      <c r="DA184" s="132"/>
      <c r="DB184" s="132"/>
      <c r="DC184" s="86"/>
      <c r="DD184" s="81"/>
      <c r="DE184" s="2"/>
      <c r="DF184" s="20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</row>
    <row r="185" spans="1:226" ht="11.25" customHeight="1">
      <c r="A185" s="2"/>
      <c r="B185" s="2"/>
      <c r="C185" s="2"/>
      <c r="D185" s="81"/>
      <c r="E185" s="81"/>
      <c r="F185" s="180" t="s">
        <v>44</v>
      </c>
      <c r="G185" s="181"/>
      <c r="H185" s="181"/>
      <c r="I185" s="181"/>
      <c r="J185" s="181"/>
      <c r="K185" s="181"/>
      <c r="L185" s="181"/>
      <c r="M185" s="182"/>
      <c r="N185" s="180" t="s">
        <v>20</v>
      </c>
      <c r="O185" s="181"/>
      <c r="P185" s="181"/>
      <c r="Q185" s="181"/>
      <c r="R185" s="181"/>
      <c r="S185" s="182"/>
      <c r="T185" s="165" t="str">
        <f>IF(T118="","",T118)</f>
        <v/>
      </c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66"/>
      <c r="AU185" s="170" t="s">
        <v>9</v>
      </c>
      <c r="AV185" s="17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98"/>
      <c r="BK185" s="180" t="s">
        <v>48</v>
      </c>
      <c r="BL185" s="147"/>
      <c r="BM185" s="147"/>
      <c r="BN185" s="147"/>
      <c r="BO185" s="147"/>
      <c r="BP185" s="147"/>
      <c r="BQ185" s="147"/>
      <c r="BR185" s="147"/>
      <c r="BS185" s="180" t="s">
        <v>35</v>
      </c>
      <c r="BT185" s="181"/>
      <c r="BU185" s="181"/>
      <c r="BV185" s="181"/>
      <c r="BW185" s="182"/>
      <c r="BX185" s="200"/>
      <c r="BY185" s="145"/>
      <c r="BZ185" s="201"/>
      <c r="CA185" s="177"/>
      <c r="CB185" s="177"/>
      <c r="CC185" s="177"/>
      <c r="CD185" s="177"/>
      <c r="CE185" s="177"/>
      <c r="CF185" s="186"/>
      <c r="CG185" s="187"/>
      <c r="CH185" s="177"/>
      <c r="CI185" s="177"/>
      <c r="CJ185" s="177"/>
      <c r="CK185" s="177"/>
      <c r="CL185" s="177"/>
      <c r="CM185" s="177"/>
      <c r="CN185" s="177"/>
      <c r="CO185" s="188"/>
      <c r="CP185" s="189"/>
      <c r="CQ185" s="177"/>
      <c r="CR185" s="177"/>
      <c r="CS185" s="177"/>
      <c r="CT185" s="177"/>
      <c r="CU185" s="177"/>
      <c r="CV185" s="177"/>
      <c r="CW185" s="177"/>
      <c r="CX185" s="177"/>
      <c r="CY185" s="178" t="s">
        <v>9</v>
      </c>
      <c r="CZ185" s="179"/>
      <c r="DA185" s="132"/>
      <c r="DB185" s="132"/>
      <c r="DC185" s="86"/>
      <c r="DD185" s="81"/>
      <c r="DE185" s="2"/>
      <c r="DF185" s="20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</row>
    <row r="186" spans="1:226" ht="11.25" customHeight="1">
      <c r="A186" s="2"/>
      <c r="B186" s="2"/>
      <c r="C186" s="2"/>
      <c r="D186" s="81"/>
      <c r="E186" s="81"/>
      <c r="F186" s="190"/>
      <c r="G186" s="191"/>
      <c r="H186" s="191"/>
      <c r="I186" s="191"/>
      <c r="J186" s="191"/>
      <c r="K186" s="191"/>
      <c r="L186" s="191"/>
      <c r="M186" s="192"/>
      <c r="N186" s="183"/>
      <c r="O186" s="184"/>
      <c r="P186" s="184"/>
      <c r="Q186" s="184"/>
      <c r="R186" s="184"/>
      <c r="S186" s="185"/>
      <c r="T186" s="167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9"/>
      <c r="AU186" s="172"/>
      <c r="AV186" s="173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90"/>
      <c r="BK186" s="202"/>
      <c r="BL186" s="203"/>
      <c r="BM186" s="203"/>
      <c r="BN186" s="203"/>
      <c r="BO186" s="203"/>
      <c r="BP186" s="203"/>
      <c r="BQ186" s="203"/>
      <c r="BR186" s="203"/>
      <c r="BS186" s="183"/>
      <c r="BT186" s="184"/>
      <c r="BU186" s="184"/>
      <c r="BV186" s="184"/>
      <c r="BW186" s="185"/>
      <c r="BX186" s="200"/>
      <c r="BY186" s="145"/>
      <c r="BZ186" s="201"/>
      <c r="CA186" s="177"/>
      <c r="CB186" s="177"/>
      <c r="CC186" s="177"/>
      <c r="CD186" s="177"/>
      <c r="CE186" s="177"/>
      <c r="CF186" s="186"/>
      <c r="CG186" s="187"/>
      <c r="CH186" s="177"/>
      <c r="CI186" s="177"/>
      <c r="CJ186" s="177"/>
      <c r="CK186" s="177"/>
      <c r="CL186" s="177"/>
      <c r="CM186" s="177"/>
      <c r="CN186" s="177"/>
      <c r="CO186" s="188"/>
      <c r="CP186" s="189"/>
      <c r="CQ186" s="177"/>
      <c r="CR186" s="177"/>
      <c r="CS186" s="177"/>
      <c r="CT186" s="177"/>
      <c r="CU186" s="177"/>
      <c r="CV186" s="177"/>
      <c r="CW186" s="177"/>
      <c r="CX186" s="177"/>
      <c r="CY186" s="178"/>
      <c r="CZ186" s="179"/>
      <c r="DA186" s="132"/>
      <c r="DB186" s="132"/>
      <c r="DC186" s="86"/>
      <c r="DD186" s="81"/>
      <c r="DE186" s="2"/>
      <c r="DF186" s="20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</row>
    <row r="187" spans="1:226" ht="11.25" customHeight="1">
      <c r="A187" s="2"/>
      <c r="B187" s="2"/>
      <c r="C187" s="2"/>
      <c r="D187" s="81"/>
      <c r="E187" s="81"/>
      <c r="F187" s="190"/>
      <c r="G187" s="191"/>
      <c r="H187" s="191"/>
      <c r="I187" s="191"/>
      <c r="J187" s="191"/>
      <c r="K187" s="191"/>
      <c r="L187" s="191"/>
      <c r="M187" s="192"/>
      <c r="N187" s="193" t="s">
        <v>80</v>
      </c>
      <c r="O187" s="194"/>
      <c r="P187" s="194"/>
      <c r="Q187" s="194"/>
      <c r="R187" s="194"/>
      <c r="S187" s="195"/>
      <c r="T187" s="165" t="str">
        <f>IF(T120="","",T120)</f>
        <v/>
      </c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66"/>
      <c r="AU187" s="170" t="s">
        <v>9</v>
      </c>
      <c r="AV187" s="17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90"/>
      <c r="BK187" s="174" t="s">
        <v>50</v>
      </c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99"/>
      <c r="BX187" s="200"/>
      <c r="BY187" s="145"/>
      <c r="BZ187" s="201"/>
      <c r="CA187" s="177"/>
      <c r="CB187" s="177"/>
      <c r="CC187" s="177"/>
      <c r="CD187" s="177"/>
      <c r="CE187" s="177"/>
      <c r="CF187" s="186"/>
      <c r="CG187" s="187"/>
      <c r="CH187" s="177"/>
      <c r="CI187" s="177"/>
      <c r="CJ187" s="177"/>
      <c r="CK187" s="177"/>
      <c r="CL187" s="177"/>
      <c r="CM187" s="177"/>
      <c r="CN187" s="177"/>
      <c r="CO187" s="188"/>
      <c r="CP187" s="189"/>
      <c r="CQ187" s="177"/>
      <c r="CR187" s="177"/>
      <c r="CS187" s="177"/>
      <c r="CT187" s="177"/>
      <c r="CU187" s="177"/>
      <c r="CV187" s="177"/>
      <c r="CW187" s="177"/>
      <c r="CX187" s="177"/>
      <c r="CY187" s="178" t="s">
        <v>9</v>
      </c>
      <c r="CZ187" s="179"/>
      <c r="DA187" s="132"/>
      <c r="DB187" s="132"/>
      <c r="DC187" s="86"/>
      <c r="DD187" s="81"/>
      <c r="DE187" s="2"/>
      <c r="DF187" s="20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</row>
    <row r="188" spans="1:226" ht="11.25" customHeight="1">
      <c r="A188" s="2"/>
      <c r="B188" s="2"/>
      <c r="C188" s="2"/>
      <c r="D188" s="81"/>
      <c r="E188" s="81"/>
      <c r="F188" s="190"/>
      <c r="G188" s="191"/>
      <c r="H188" s="191"/>
      <c r="I188" s="191"/>
      <c r="J188" s="191"/>
      <c r="K188" s="191"/>
      <c r="L188" s="191"/>
      <c r="M188" s="192"/>
      <c r="N188" s="196"/>
      <c r="O188" s="197"/>
      <c r="P188" s="197"/>
      <c r="Q188" s="197"/>
      <c r="R188" s="197"/>
      <c r="S188" s="198"/>
      <c r="T188" s="167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9"/>
      <c r="AU188" s="172"/>
      <c r="AV188" s="173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174"/>
      <c r="BL188" s="145"/>
      <c r="BM188" s="145"/>
      <c r="BN188" s="145"/>
      <c r="BO188" s="145"/>
      <c r="BP188" s="145"/>
      <c r="BQ188" s="145"/>
      <c r="BR188" s="145"/>
      <c r="BS188" s="145"/>
      <c r="BT188" s="145"/>
      <c r="BU188" s="145"/>
      <c r="BV188" s="145"/>
      <c r="BW188" s="199"/>
      <c r="BX188" s="200"/>
      <c r="BY188" s="145"/>
      <c r="BZ188" s="201"/>
      <c r="CA188" s="177"/>
      <c r="CB188" s="177"/>
      <c r="CC188" s="177"/>
      <c r="CD188" s="177"/>
      <c r="CE188" s="177"/>
      <c r="CF188" s="186"/>
      <c r="CG188" s="187"/>
      <c r="CH188" s="177"/>
      <c r="CI188" s="177"/>
      <c r="CJ188" s="177"/>
      <c r="CK188" s="177"/>
      <c r="CL188" s="177"/>
      <c r="CM188" s="177"/>
      <c r="CN188" s="177"/>
      <c r="CO188" s="188"/>
      <c r="CP188" s="189"/>
      <c r="CQ188" s="177"/>
      <c r="CR188" s="177"/>
      <c r="CS188" s="177"/>
      <c r="CT188" s="177"/>
      <c r="CU188" s="177"/>
      <c r="CV188" s="177"/>
      <c r="CW188" s="177"/>
      <c r="CX188" s="177"/>
      <c r="CY188" s="178"/>
      <c r="CZ188" s="179"/>
      <c r="DA188" s="132"/>
      <c r="DB188" s="132"/>
      <c r="DC188" s="86"/>
      <c r="DD188" s="81"/>
      <c r="DE188" s="2"/>
      <c r="DF188" s="20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</row>
    <row r="189" spans="1:226" ht="11.25" customHeight="1">
      <c r="A189" s="2"/>
      <c r="B189" s="2"/>
      <c r="C189" s="2"/>
      <c r="D189" s="81"/>
      <c r="E189" s="81"/>
      <c r="F189" s="190"/>
      <c r="G189" s="191"/>
      <c r="H189" s="191"/>
      <c r="I189" s="191"/>
      <c r="J189" s="191"/>
      <c r="K189" s="191"/>
      <c r="L189" s="191"/>
      <c r="M189" s="192"/>
      <c r="N189" s="180" t="s">
        <v>21</v>
      </c>
      <c r="O189" s="181"/>
      <c r="P189" s="181"/>
      <c r="Q189" s="181"/>
      <c r="R189" s="181"/>
      <c r="S189" s="182"/>
      <c r="T189" s="165" t="str">
        <f t="shared" ref="T189" si="40">IF(T122="","",T122)</f>
        <v/>
      </c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66"/>
      <c r="AU189" s="170" t="s">
        <v>9</v>
      </c>
      <c r="AV189" s="17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  <c r="CH189" s="81"/>
      <c r="CI189" s="81"/>
      <c r="CJ189" s="81"/>
      <c r="CK189" s="81"/>
      <c r="CL189" s="81"/>
      <c r="CM189" s="81"/>
      <c r="CN189" s="81"/>
      <c r="CO189" s="81"/>
      <c r="CP189" s="81"/>
      <c r="CQ189" s="81"/>
      <c r="CR189" s="81"/>
      <c r="CS189" s="81"/>
      <c r="CT189" s="81"/>
      <c r="CU189" s="81"/>
      <c r="CV189" s="81"/>
      <c r="CW189" s="81"/>
      <c r="CX189" s="81"/>
      <c r="CY189" s="81"/>
      <c r="CZ189" s="81"/>
      <c r="DA189" s="81"/>
      <c r="DB189" s="81"/>
      <c r="DC189" s="86"/>
      <c r="DD189" s="81"/>
      <c r="DE189" s="2"/>
      <c r="DF189" s="20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</row>
    <row r="190" spans="1:226" ht="11.25" customHeight="1">
      <c r="A190" s="2"/>
      <c r="B190" s="2"/>
      <c r="C190" s="2"/>
      <c r="D190" s="81"/>
      <c r="E190" s="81"/>
      <c r="F190" s="183"/>
      <c r="G190" s="184"/>
      <c r="H190" s="184"/>
      <c r="I190" s="184"/>
      <c r="J190" s="184"/>
      <c r="K190" s="184"/>
      <c r="L190" s="184"/>
      <c r="M190" s="185"/>
      <c r="N190" s="183"/>
      <c r="O190" s="184"/>
      <c r="P190" s="184"/>
      <c r="Q190" s="184"/>
      <c r="R190" s="184"/>
      <c r="S190" s="185"/>
      <c r="T190" s="167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9"/>
      <c r="AU190" s="172"/>
      <c r="AV190" s="173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106"/>
      <c r="BL190" s="81"/>
      <c r="BM190" s="81"/>
      <c r="BN190" s="81"/>
      <c r="BO190" s="81"/>
      <c r="BP190" s="81"/>
      <c r="BQ190" s="91"/>
      <c r="BR190" s="91"/>
      <c r="BS190" s="91"/>
      <c r="BT190" s="91"/>
      <c r="BU190" s="91"/>
      <c r="BV190" s="91"/>
      <c r="BW190" s="91"/>
      <c r="BX190" s="91"/>
      <c r="BY190" s="91"/>
      <c r="BZ190" s="91"/>
      <c r="CA190" s="91"/>
      <c r="CB190" s="91"/>
      <c r="CC190" s="91"/>
      <c r="CD190" s="91"/>
      <c r="CE190" s="91"/>
      <c r="CF190" s="91"/>
      <c r="CG190" s="91"/>
      <c r="CH190" s="91"/>
      <c r="CI190" s="91"/>
      <c r="CJ190" s="91"/>
      <c r="CK190" s="91"/>
      <c r="CL190" s="91"/>
      <c r="CM190" s="91"/>
      <c r="CN190" s="91"/>
      <c r="CO190" s="91"/>
      <c r="CP190" s="91"/>
      <c r="CQ190" s="91"/>
      <c r="CR190" s="91"/>
      <c r="CS190" s="91"/>
      <c r="CT190" s="91"/>
      <c r="CU190" s="91"/>
      <c r="CV190" s="91"/>
      <c r="CW190" s="91"/>
      <c r="CX190" s="91"/>
      <c r="CY190" s="91"/>
      <c r="CZ190" s="91"/>
      <c r="DA190" s="91"/>
      <c r="DB190" s="91"/>
      <c r="DC190" s="86"/>
      <c r="DD190" s="81"/>
      <c r="DE190" s="2"/>
      <c r="DF190" s="20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</row>
    <row r="191" spans="1:226" ht="11.25" customHeight="1">
      <c r="A191" s="2"/>
      <c r="B191" s="2"/>
      <c r="C191" s="2"/>
      <c r="D191" s="81"/>
      <c r="E191" s="81"/>
      <c r="F191" s="159" t="s">
        <v>65</v>
      </c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1"/>
      <c r="T191" s="165" t="str">
        <f t="shared" ref="T191" si="41">IF(T124="","",T124)</f>
        <v/>
      </c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66"/>
      <c r="AU191" s="170" t="s">
        <v>9</v>
      </c>
      <c r="AV191" s="17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134"/>
      <c r="BK191" s="174" t="s">
        <v>27</v>
      </c>
      <c r="BL191" s="146"/>
      <c r="BM191" s="146"/>
      <c r="BN191" s="146"/>
      <c r="BO191" s="146"/>
      <c r="BP191" s="146"/>
      <c r="BQ191" s="175"/>
      <c r="BR191" s="174"/>
      <c r="BS191" s="146"/>
      <c r="BT191" s="146"/>
      <c r="BU191" s="146"/>
      <c r="BV191" s="146"/>
      <c r="BW191" s="146"/>
      <c r="BX191" s="175"/>
      <c r="BY191" s="174"/>
      <c r="BZ191" s="146"/>
      <c r="CA191" s="146"/>
      <c r="CB191" s="146"/>
      <c r="CC191" s="146"/>
      <c r="CD191" s="146"/>
      <c r="CE191" s="175"/>
      <c r="CF191" s="174"/>
      <c r="CG191" s="146"/>
      <c r="CH191" s="146"/>
      <c r="CI191" s="146"/>
      <c r="CJ191" s="146"/>
      <c r="CK191" s="146"/>
      <c r="CL191" s="175"/>
      <c r="CM191" s="174"/>
      <c r="CN191" s="146"/>
      <c r="CO191" s="146"/>
      <c r="CP191" s="146"/>
      <c r="CQ191" s="146"/>
      <c r="CR191" s="146"/>
      <c r="CS191" s="175"/>
      <c r="CT191" s="174" t="s">
        <v>28</v>
      </c>
      <c r="CU191" s="146"/>
      <c r="CV191" s="146"/>
      <c r="CW191" s="146"/>
      <c r="CX191" s="146"/>
      <c r="CY191" s="146"/>
      <c r="CZ191" s="175"/>
      <c r="DA191" s="91"/>
      <c r="DB191" s="91"/>
      <c r="DC191" s="86"/>
      <c r="DD191" s="81"/>
      <c r="DE191" s="2"/>
      <c r="DF191" s="20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</row>
    <row r="192" spans="1:226" ht="11.25" customHeight="1">
      <c r="A192" s="2"/>
      <c r="B192" s="2"/>
      <c r="C192" s="2"/>
      <c r="D192" s="81"/>
      <c r="E192" s="81"/>
      <c r="F192" s="162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4"/>
      <c r="T192" s="167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9"/>
      <c r="AU192" s="172"/>
      <c r="AV192" s="173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135"/>
      <c r="BK192" s="176"/>
      <c r="BL192" s="146"/>
      <c r="BM192" s="146"/>
      <c r="BN192" s="146"/>
      <c r="BO192" s="146"/>
      <c r="BP192" s="146"/>
      <c r="BQ192" s="175"/>
      <c r="BR192" s="176"/>
      <c r="BS192" s="146"/>
      <c r="BT192" s="146"/>
      <c r="BU192" s="146"/>
      <c r="BV192" s="146"/>
      <c r="BW192" s="146"/>
      <c r="BX192" s="175"/>
      <c r="BY192" s="176"/>
      <c r="BZ192" s="146"/>
      <c r="CA192" s="146"/>
      <c r="CB192" s="146"/>
      <c r="CC192" s="146"/>
      <c r="CD192" s="146"/>
      <c r="CE192" s="175"/>
      <c r="CF192" s="176"/>
      <c r="CG192" s="146"/>
      <c r="CH192" s="146"/>
      <c r="CI192" s="146"/>
      <c r="CJ192" s="146"/>
      <c r="CK192" s="146"/>
      <c r="CL192" s="175"/>
      <c r="CM192" s="176"/>
      <c r="CN192" s="146"/>
      <c r="CO192" s="146"/>
      <c r="CP192" s="146"/>
      <c r="CQ192" s="146"/>
      <c r="CR192" s="146"/>
      <c r="CS192" s="175"/>
      <c r="CT192" s="176"/>
      <c r="CU192" s="146"/>
      <c r="CV192" s="146"/>
      <c r="CW192" s="146"/>
      <c r="CX192" s="146"/>
      <c r="CY192" s="146"/>
      <c r="CZ192" s="175"/>
      <c r="DA192" s="91"/>
      <c r="DB192" s="91"/>
      <c r="DC192" s="83"/>
      <c r="DD192" s="83"/>
      <c r="DE192" s="2"/>
      <c r="DF192" s="20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</row>
    <row r="193" spans="1:226" ht="11.25" customHeight="1">
      <c r="A193" s="2"/>
      <c r="B193" s="2"/>
      <c r="C193" s="2"/>
      <c r="D193" s="81"/>
      <c r="E193" s="81"/>
      <c r="F193" s="159" t="s">
        <v>66</v>
      </c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1"/>
      <c r="T193" s="165" t="str">
        <f t="shared" ref="T193" si="42">IF(T126="","",T126)</f>
        <v/>
      </c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66"/>
      <c r="AU193" s="170" t="s">
        <v>9</v>
      </c>
      <c r="AV193" s="17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119"/>
      <c r="BK193" s="155"/>
      <c r="BL193" s="156"/>
      <c r="BM193" s="156"/>
      <c r="BN193" s="156"/>
      <c r="BO193" s="156"/>
      <c r="BP193" s="156"/>
      <c r="BQ193" s="157"/>
      <c r="BR193" s="155"/>
      <c r="BS193" s="156"/>
      <c r="BT193" s="156"/>
      <c r="BU193" s="156"/>
      <c r="BV193" s="156"/>
      <c r="BW193" s="156"/>
      <c r="BX193" s="157"/>
      <c r="BY193" s="155"/>
      <c r="BZ193" s="156"/>
      <c r="CA193" s="156"/>
      <c r="CB193" s="156"/>
      <c r="CC193" s="156"/>
      <c r="CD193" s="156"/>
      <c r="CE193" s="157"/>
      <c r="CF193" s="155"/>
      <c r="CG193" s="156"/>
      <c r="CH193" s="156"/>
      <c r="CI193" s="156"/>
      <c r="CJ193" s="156"/>
      <c r="CK193" s="156"/>
      <c r="CL193" s="157"/>
      <c r="CM193" s="155"/>
      <c r="CN193" s="156"/>
      <c r="CO193" s="156"/>
      <c r="CP193" s="156"/>
      <c r="CQ193" s="156"/>
      <c r="CR193" s="156"/>
      <c r="CS193" s="157"/>
      <c r="CT193" s="155"/>
      <c r="CU193" s="156"/>
      <c r="CV193" s="156"/>
      <c r="CW193" s="156"/>
      <c r="CX193" s="156"/>
      <c r="CY193" s="156"/>
      <c r="CZ193" s="157"/>
      <c r="DA193" s="91"/>
      <c r="DB193" s="91"/>
      <c r="DC193" s="83"/>
      <c r="DD193" s="83"/>
      <c r="DE193" s="2"/>
      <c r="DF193" s="20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</row>
    <row r="194" spans="1:226" ht="11.25" customHeight="1">
      <c r="A194" s="2"/>
      <c r="B194" s="2"/>
      <c r="C194" s="2"/>
      <c r="D194" s="81"/>
      <c r="E194" s="81"/>
      <c r="F194" s="162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4"/>
      <c r="T194" s="167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9"/>
      <c r="AU194" s="172"/>
      <c r="AV194" s="173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119"/>
      <c r="BK194" s="155"/>
      <c r="BL194" s="156"/>
      <c r="BM194" s="156"/>
      <c r="BN194" s="156"/>
      <c r="BO194" s="156"/>
      <c r="BP194" s="156"/>
      <c r="BQ194" s="157"/>
      <c r="BR194" s="155"/>
      <c r="BS194" s="156"/>
      <c r="BT194" s="156"/>
      <c r="BU194" s="156"/>
      <c r="BV194" s="156"/>
      <c r="BW194" s="156"/>
      <c r="BX194" s="157"/>
      <c r="BY194" s="155"/>
      <c r="BZ194" s="156"/>
      <c r="CA194" s="156"/>
      <c r="CB194" s="156"/>
      <c r="CC194" s="156"/>
      <c r="CD194" s="156"/>
      <c r="CE194" s="157"/>
      <c r="CF194" s="155"/>
      <c r="CG194" s="156"/>
      <c r="CH194" s="156"/>
      <c r="CI194" s="156"/>
      <c r="CJ194" s="156"/>
      <c r="CK194" s="156"/>
      <c r="CL194" s="157"/>
      <c r="CM194" s="155"/>
      <c r="CN194" s="156"/>
      <c r="CO194" s="156"/>
      <c r="CP194" s="156"/>
      <c r="CQ194" s="156"/>
      <c r="CR194" s="156"/>
      <c r="CS194" s="157"/>
      <c r="CT194" s="155"/>
      <c r="CU194" s="156"/>
      <c r="CV194" s="156"/>
      <c r="CW194" s="156"/>
      <c r="CX194" s="156"/>
      <c r="CY194" s="156"/>
      <c r="CZ194" s="157"/>
      <c r="DA194" s="91"/>
      <c r="DB194" s="91"/>
      <c r="DC194" s="83"/>
      <c r="DD194" s="83"/>
      <c r="DE194" s="2"/>
      <c r="DF194" s="20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</row>
    <row r="195" spans="1:226" ht="11.25" customHeight="1">
      <c r="A195" s="2"/>
      <c r="B195" s="2"/>
      <c r="C195" s="2"/>
      <c r="D195" s="81"/>
      <c r="E195" s="81"/>
      <c r="F195" s="159" t="s">
        <v>67</v>
      </c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1"/>
      <c r="T195" s="165" t="str">
        <f t="shared" ref="T195" si="43">IF(T128="","",T128)</f>
        <v/>
      </c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66"/>
      <c r="AU195" s="170" t="s">
        <v>9</v>
      </c>
      <c r="AV195" s="17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136"/>
      <c r="BK195" s="158"/>
      <c r="BL195" s="156"/>
      <c r="BM195" s="156"/>
      <c r="BN195" s="156"/>
      <c r="BO195" s="156"/>
      <c r="BP195" s="156"/>
      <c r="BQ195" s="157"/>
      <c r="BR195" s="158"/>
      <c r="BS195" s="156"/>
      <c r="BT195" s="156"/>
      <c r="BU195" s="156"/>
      <c r="BV195" s="156"/>
      <c r="BW195" s="156"/>
      <c r="BX195" s="157"/>
      <c r="BY195" s="158"/>
      <c r="BZ195" s="156"/>
      <c r="CA195" s="156"/>
      <c r="CB195" s="156"/>
      <c r="CC195" s="156"/>
      <c r="CD195" s="156"/>
      <c r="CE195" s="157"/>
      <c r="CF195" s="158"/>
      <c r="CG195" s="156"/>
      <c r="CH195" s="156"/>
      <c r="CI195" s="156"/>
      <c r="CJ195" s="156"/>
      <c r="CK195" s="156"/>
      <c r="CL195" s="157"/>
      <c r="CM195" s="158"/>
      <c r="CN195" s="156"/>
      <c r="CO195" s="156"/>
      <c r="CP195" s="156"/>
      <c r="CQ195" s="156"/>
      <c r="CR195" s="156"/>
      <c r="CS195" s="157"/>
      <c r="CT195" s="158"/>
      <c r="CU195" s="156"/>
      <c r="CV195" s="156"/>
      <c r="CW195" s="156"/>
      <c r="CX195" s="156"/>
      <c r="CY195" s="156"/>
      <c r="CZ195" s="157"/>
      <c r="DA195" s="91"/>
      <c r="DB195" s="91"/>
      <c r="DC195" s="83"/>
      <c r="DD195" s="83"/>
      <c r="DE195" s="2"/>
      <c r="DF195" s="20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</row>
    <row r="196" spans="1:226" ht="11.25" customHeight="1">
      <c r="A196" s="2"/>
      <c r="B196" s="2"/>
      <c r="C196" s="2"/>
      <c r="D196" s="81"/>
      <c r="E196" s="81"/>
      <c r="F196" s="162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4"/>
      <c r="T196" s="167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9"/>
      <c r="AU196" s="172"/>
      <c r="AV196" s="173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136"/>
      <c r="BK196" s="158"/>
      <c r="BL196" s="156"/>
      <c r="BM196" s="156"/>
      <c r="BN196" s="156"/>
      <c r="BO196" s="156"/>
      <c r="BP196" s="156"/>
      <c r="BQ196" s="157"/>
      <c r="BR196" s="158"/>
      <c r="BS196" s="156"/>
      <c r="BT196" s="156"/>
      <c r="BU196" s="156"/>
      <c r="BV196" s="156"/>
      <c r="BW196" s="156"/>
      <c r="BX196" s="157"/>
      <c r="BY196" s="158"/>
      <c r="BZ196" s="156"/>
      <c r="CA196" s="156"/>
      <c r="CB196" s="156"/>
      <c r="CC196" s="156"/>
      <c r="CD196" s="156"/>
      <c r="CE196" s="157"/>
      <c r="CF196" s="158"/>
      <c r="CG196" s="156"/>
      <c r="CH196" s="156"/>
      <c r="CI196" s="156"/>
      <c r="CJ196" s="156"/>
      <c r="CK196" s="156"/>
      <c r="CL196" s="157"/>
      <c r="CM196" s="158"/>
      <c r="CN196" s="156"/>
      <c r="CO196" s="156"/>
      <c r="CP196" s="156"/>
      <c r="CQ196" s="156"/>
      <c r="CR196" s="156"/>
      <c r="CS196" s="157"/>
      <c r="CT196" s="158"/>
      <c r="CU196" s="156"/>
      <c r="CV196" s="156"/>
      <c r="CW196" s="156"/>
      <c r="CX196" s="156"/>
      <c r="CY196" s="156"/>
      <c r="CZ196" s="157"/>
      <c r="DA196" s="91"/>
      <c r="DB196" s="91"/>
      <c r="DC196" s="83"/>
      <c r="DD196" s="83"/>
      <c r="DE196" s="2"/>
      <c r="DF196" s="20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</row>
    <row r="197" spans="1:226" ht="11.25" customHeight="1">
      <c r="A197" s="2"/>
      <c r="B197" s="2"/>
      <c r="C197" s="2"/>
      <c r="D197" s="81"/>
      <c r="E197" s="81"/>
      <c r="F197" s="159" t="s">
        <v>68</v>
      </c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1"/>
      <c r="T197" s="165" t="str">
        <f t="shared" ref="T197" si="44">IF(T130="","",T130)</f>
        <v/>
      </c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66"/>
      <c r="AU197" s="170" t="s">
        <v>9</v>
      </c>
      <c r="AV197" s="17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136"/>
      <c r="BK197" s="158"/>
      <c r="BL197" s="156"/>
      <c r="BM197" s="156"/>
      <c r="BN197" s="156"/>
      <c r="BO197" s="156"/>
      <c r="BP197" s="156"/>
      <c r="BQ197" s="157"/>
      <c r="BR197" s="158"/>
      <c r="BS197" s="156"/>
      <c r="BT197" s="156"/>
      <c r="BU197" s="156"/>
      <c r="BV197" s="156"/>
      <c r="BW197" s="156"/>
      <c r="BX197" s="157"/>
      <c r="BY197" s="158"/>
      <c r="BZ197" s="156"/>
      <c r="CA197" s="156"/>
      <c r="CB197" s="156"/>
      <c r="CC197" s="156"/>
      <c r="CD197" s="156"/>
      <c r="CE197" s="157"/>
      <c r="CF197" s="158"/>
      <c r="CG197" s="156"/>
      <c r="CH197" s="156"/>
      <c r="CI197" s="156"/>
      <c r="CJ197" s="156"/>
      <c r="CK197" s="156"/>
      <c r="CL197" s="157"/>
      <c r="CM197" s="158"/>
      <c r="CN197" s="156"/>
      <c r="CO197" s="156"/>
      <c r="CP197" s="156"/>
      <c r="CQ197" s="156"/>
      <c r="CR197" s="156"/>
      <c r="CS197" s="157"/>
      <c r="CT197" s="158"/>
      <c r="CU197" s="156"/>
      <c r="CV197" s="156"/>
      <c r="CW197" s="156"/>
      <c r="CX197" s="156"/>
      <c r="CY197" s="156"/>
      <c r="CZ197" s="157"/>
      <c r="DA197" s="91"/>
      <c r="DB197" s="91"/>
      <c r="DC197" s="83"/>
      <c r="DD197" s="83"/>
      <c r="DE197" s="2"/>
      <c r="DF197" s="20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</row>
    <row r="198" spans="1:226" ht="11.25" customHeight="1">
      <c r="A198" s="2"/>
      <c r="B198" s="2"/>
      <c r="C198" s="2"/>
      <c r="D198" s="81"/>
      <c r="E198" s="81"/>
      <c r="F198" s="162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4"/>
      <c r="T198" s="167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9"/>
      <c r="AU198" s="172"/>
      <c r="AV198" s="173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136"/>
      <c r="BK198" s="158"/>
      <c r="BL198" s="156"/>
      <c r="BM198" s="156"/>
      <c r="BN198" s="156"/>
      <c r="BO198" s="156"/>
      <c r="BP198" s="156"/>
      <c r="BQ198" s="157"/>
      <c r="BR198" s="158"/>
      <c r="BS198" s="156"/>
      <c r="BT198" s="156"/>
      <c r="BU198" s="156"/>
      <c r="BV198" s="156"/>
      <c r="BW198" s="156"/>
      <c r="BX198" s="157"/>
      <c r="BY198" s="158"/>
      <c r="BZ198" s="156"/>
      <c r="CA198" s="156"/>
      <c r="CB198" s="156"/>
      <c r="CC198" s="156"/>
      <c r="CD198" s="156"/>
      <c r="CE198" s="157"/>
      <c r="CF198" s="158"/>
      <c r="CG198" s="156"/>
      <c r="CH198" s="156"/>
      <c r="CI198" s="156"/>
      <c r="CJ198" s="156"/>
      <c r="CK198" s="156"/>
      <c r="CL198" s="157"/>
      <c r="CM198" s="158"/>
      <c r="CN198" s="156"/>
      <c r="CO198" s="156"/>
      <c r="CP198" s="156"/>
      <c r="CQ198" s="156"/>
      <c r="CR198" s="156"/>
      <c r="CS198" s="157"/>
      <c r="CT198" s="158"/>
      <c r="CU198" s="156"/>
      <c r="CV198" s="156"/>
      <c r="CW198" s="156"/>
      <c r="CX198" s="156"/>
      <c r="CY198" s="156"/>
      <c r="CZ198" s="157"/>
      <c r="DA198" s="81"/>
      <c r="DB198" s="81"/>
      <c r="DC198" s="81"/>
      <c r="DD198" s="81"/>
      <c r="DE198" s="2"/>
      <c r="DF198" s="20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</row>
    <row r="199" spans="1:226" ht="11.25" customHeight="1">
      <c r="A199" s="2"/>
      <c r="B199" s="2"/>
      <c r="C199" s="2"/>
      <c r="D199" s="81"/>
      <c r="E199" s="81"/>
      <c r="F199" s="145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50"/>
      <c r="AV199" s="150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91"/>
      <c r="BR199" s="112"/>
      <c r="BS199" s="112"/>
      <c r="BT199" s="112"/>
      <c r="BU199" s="112"/>
      <c r="BV199" s="112"/>
      <c r="BW199" s="112"/>
      <c r="BX199" s="91"/>
      <c r="BY199" s="112"/>
      <c r="BZ199" s="112"/>
      <c r="CA199" s="112"/>
      <c r="CB199" s="112"/>
      <c r="CC199" s="112"/>
      <c r="CD199" s="112"/>
      <c r="CE199" s="91"/>
      <c r="CF199" s="112"/>
      <c r="CG199" s="112"/>
      <c r="CH199" s="112"/>
      <c r="CI199" s="112"/>
      <c r="CJ199" s="112"/>
      <c r="CK199" s="112"/>
      <c r="CL199" s="91"/>
      <c r="CM199" s="112"/>
      <c r="CN199" s="112"/>
      <c r="CO199" s="112"/>
      <c r="CP199" s="112"/>
      <c r="CQ199" s="112"/>
      <c r="CR199" s="112"/>
      <c r="CS199" s="91"/>
      <c r="CT199" s="112"/>
      <c r="CU199" s="112"/>
      <c r="CV199" s="112"/>
      <c r="CW199" s="112"/>
      <c r="CX199" s="112"/>
      <c r="CY199" s="112"/>
      <c r="CZ199" s="91"/>
      <c r="DA199" s="112"/>
      <c r="DB199" s="112"/>
      <c r="DC199" s="112"/>
      <c r="DD199" s="112"/>
      <c r="DE199" s="2"/>
      <c r="DF199" s="20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</row>
    <row r="200" spans="1:226" ht="11.25" customHeight="1">
      <c r="A200" s="2"/>
      <c r="B200" s="2"/>
      <c r="C200" s="2"/>
      <c r="D200" s="81"/>
      <c r="E200" s="81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51"/>
      <c r="AV200" s="15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2"/>
      <c r="CZ200" s="112"/>
      <c r="DA200" s="112"/>
      <c r="DB200" s="112"/>
      <c r="DC200" s="112"/>
      <c r="DD200" s="112"/>
      <c r="DE200" s="2"/>
      <c r="DF200" s="20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</row>
    <row r="201" spans="1:226" ht="11.25" customHeight="1">
      <c r="A201" s="2"/>
      <c r="B201" s="2"/>
      <c r="C201" s="2"/>
      <c r="D201" s="81"/>
      <c r="E201" s="81"/>
      <c r="F201" s="152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54"/>
      <c r="AV201" s="154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94"/>
      <c r="BW201" s="94"/>
      <c r="BX201" s="81"/>
      <c r="BY201" s="94"/>
      <c r="BZ201" s="94"/>
      <c r="CA201" s="94"/>
      <c r="CB201" s="94"/>
      <c r="CC201" s="81"/>
      <c r="CD201" s="81"/>
      <c r="CE201" s="81"/>
      <c r="CF201" s="81"/>
      <c r="CG201" s="81"/>
      <c r="CH201" s="81"/>
      <c r="CI201" s="81"/>
      <c r="CJ201" s="81"/>
      <c r="CK201" s="81"/>
      <c r="CL201" s="81"/>
      <c r="CM201" s="81"/>
      <c r="CN201" s="81"/>
      <c r="CO201" s="81"/>
      <c r="CP201" s="81"/>
      <c r="CQ201" s="81"/>
      <c r="CR201" s="81"/>
      <c r="CS201" s="81"/>
      <c r="CT201" s="81"/>
      <c r="CU201" s="81"/>
      <c r="CV201" s="81"/>
      <c r="CW201" s="81"/>
      <c r="CX201" s="81"/>
      <c r="CY201" s="94"/>
      <c r="CZ201" s="94"/>
      <c r="DA201" s="94"/>
      <c r="DB201" s="94"/>
      <c r="DC201" s="144" t="s">
        <v>41</v>
      </c>
      <c r="DD201" s="144"/>
      <c r="DE201" s="2"/>
      <c r="DF201" s="20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</row>
  </sheetData>
  <sheetProtection algorithmName="SHA-512" hashValue="lxlRQzHIIab8jfPbnX+Et2r170Puk31tn6uGUJapRlbFJpK+aomcZ9FNyfLT+9ldg2bMbpdNTVNON2G+Tmmbwg==" saltValue="eirJjcOQgdwPLWxmFnB7Ow==" spinCount="100000" sheet="1" objects="1" scenarios="1"/>
  <mergeCells count="930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BZ17:CW18"/>
    <mergeCell ref="DW18:EA19"/>
    <mergeCell ref="EB18:EJ18"/>
    <mergeCell ref="EL18:EO18"/>
    <mergeCell ref="CE22:CK23"/>
    <mergeCell ref="CL22:CW23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42:M43"/>
    <mergeCell ref="N42:S43"/>
    <mergeCell ref="T42:AB43"/>
    <mergeCell ref="AC42:AK43"/>
    <mergeCell ref="AL42:AT43"/>
    <mergeCell ref="EW44:FE45"/>
    <mergeCell ref="FF44:FG45"/>
    <mergeCell ref="F46:M47"/>
    <mergeCell ref="N46:S47"/>
    <mergeCell ref="T46:AB47"/>
    <mergeCell ref="AC46:AK47"/>
    <mergeCell ref="AL46:AT47"/>
    <mergeCell ref="AU46:AV47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DQ42:DX43"/>
    <mergeCell ref="DY42:ED43"/>
    <mergeCell ref="EE42:EM43"/>
    <mergeCell ref="EN42:EV43"/>
    <mergeCell ref="EW42:FE43"/>
    <mergeCell ref="T53:AT54"/>
    <mergeCell ref="AU53:AV54"/>
    <mergeCell ref="N55:S56"/>
    <mergeCell ref="T55:AT56"/>
    <mergeCell ref="AU55:AV56"/>
    <mergeCell ref="BK45:BL46"/>
    <mergeCell ref="BM45:DA46"/>
    <mergeCell ref="F57:S58"/>
    <mergeCell ref="T57:AT58"/>
    <mergeCell ref="AU57:AV58"/>
    <mergeCell ref="F48:S49"/>
    <mergeCell ref="T48:AB49"/>
    <mergeCell ref="AC48:AK49"/>
    <mergeCell ref="AL48:AT49"/>
    <mergeCell ref="AU48:AV49"/>
    <mergeCell ref="F51:M56"/>
    <mergeCell ref="N51:S52"/>
    <mergeCell ref="T51:AT52"/>
    <mergeCell ref="AU51:AV52"/>
    <mergeCell ref="N53:S54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EG75:EH75"/>
    <mergeCell ref="D76:AH78"/>
    <mergeCell ref="BQ76:BW77"/>
    <mergeCell ref="BZ76:CA77"/>
    <mergeCell ref="CB76:CD77"/>
    <mergeCell ref="CE76:CE77"/>
    <mergeCell ref="DC67:DD67"/>
    <mergeCell ref="AS68:BM70"/>
    <mergeCell ref="CT69:CZ70"/>
    <mergeCell ref="DQ70:EL71"/>
    <mergeCell ref="AS71:BM72"/>
    <mergeCell ref="CH73:CK74"/>
    <mergeCell ref="CL73:CM74"/>
    <mergeCell ref="CN73:CP74"/>
    <mergeCell ref="CQ73:CR74"/>
    <mergeCell ref="CS73:CU74"/>
    <mergeCell ref="CF76:CI77"/>
    <mergeCell ref="CL76:CL77"/>
    <mergeCell ref="CM76:CP77"/>
    <mergeCell ref="BZ78:CW79"/>
    <mergeCell ref="DQ78:DX79"/>
    <mergeCell ref="DY78:EB78"/>
    <mergeCell ref="CV73:CW74"/>
    <mergeCell ref="CX73:CZ74"/>
    <mergeCell ref="DQ75:DX76"/>
    <mergeCell ref="DY75:EE75"/>
    <mergeCell ref="CL80:CN81"/>
    <mergeCell ref="CO80:CW81"/>
    <mergeCell ref="EB81:EJ81"/>
    <mergeCell ref="EL81:EO81"/>
    <mergeCell ref="BQ82:BW83"/>
    <mergeCell ref="BZ82:CW83"/>
    <mergeCell ref="D79:J80"/>
    <mergeCell ref="L79:Y80"/>
    <mergeCell ref="Z79:AA80"/>
    <mergeCell ref="AB79:AF80"/>
    <mergeCell ref="BZ80:CB81"/>
    <mergeCell ref="CC80:CK81"/>
    <mergeCell ref="D83:J84"/>
    <mergeCell ref="L83:AY84"/>
    <mergeCell ref="DW83:EA84"/>
    <mergeCell ref="EB83:EJ83"/>
    <mergeCell ref="EL83:EO83"/>
    <mergeCell ref="BQ84:BW85"/>
    <mergeCell ref="BZ84:CW85"/>
    <mergeCell ref="DW85:EA86"/>
    <mergeCell ref="EB85:EJ85"/>
    <mergeCell ref="EL85:EO85"/>
    <mergeCell ref="CE89:CK90"/>
    <mergeCell ref="CL89:CW90"/>
    <mergeCell ref="D91:J92"/>
    <mergeCell ref="L91:AY92"/>
    <mergeCell ref="BQ91:CA93"/>
    <mergeCell ref="CC91:CH93"/>
    <mergeCell ref="CI91:CL93"/>
    <mergeCell ref="CM91:CS93"/>
    <mergeCell ref="BQ86:CH87"/>
    <mergeCell ref="CI86:CW87"/>
    <mergeCell ref="D87:J88"/>
    <mergeCell ref="L87:N88"/>
    <mergeCell ref="O87:Q88"/>
    <mergeCell ref="R87:T88"/>
    <mergeCell ref="U87:W88"/>
    <mergeCell ref="EF91:EI92"/>
    <mergeCell ref="EJ91:EM92"/>
    <mergeCell ref="DX93:EE94"/>
    <mergeCell ref="EF93:EI94"/>
    <mergeCell ref="EJ93:EM94"/>
    <mergeCell ref="EF95:EI96"/>
    <mergeCell ref="EJ95:EM96"/>
    <mergeCell ref="DQ88:DW89"/>
    <mergeCell ref="DX88:EA89"/>
    <mergeCell ref="D94:AG96"/>
    <mergeCell ref="BQ94:CA96"/>
    <mergeCell ref="CC94:CK96"/>
    <mergeCell ref="CM94:CN96"/>
    <mergeCell ref="CO94:CW96"/>
    <mergeCell ref="DX95:EE96"/>
    <mergeCell ref="CT91:CW93"/>
    <mergeCell ref="DQ91:DW100"/>
    <mergeCell ref="DX91:EE92"/>
    <mergeCell ref="AU97:AV97"/>
    <mergeCell ref="BQ97:CA99"/>
    <mergeCell ref="AI98:AK99"/>
    <mergeCell ref="AL98:AN99"/>
    <mergeCell ref="AO98:AQ99"/>
    <mergeCell ref="AR98:AT99"/>
    <mergeCell ref="N97:S97"/>
    <mergeCell ref="T97:V97"/>
    <mergeCell ref="W97:Y97"/>
    <mergeCell ref="Z97:AB97"/>
    <mergeCell ref="AC97:AE97"/>
    <mergeCell ref="AF97:AH97"/>
    <mergeCell ref="AU98:AV99"/>
    <mergeCell ref="G99:I100"/>
    <mergeCell ref="J99:L100"/>
    <mergeCell ref="DX99:EE100"/>
    <mergeCell ref="EF99:EI100"/>
    <mergeCell ref="EJ99:EM100"/>
    <mergeCell ref="N100:S100"/>
    <mergeCell ref="T100:V100"/>
    <mergeCell ref="W100:Y100"/>
    <mergeCell ref="Z100:AB100"/>
    <mergeCell ref="CC97:CW99"/>
    <mergeCell ref="DX97:EE98"/>
    <mergeCell ref="EF97:EI98"/>
    <mergeCell ref="EJ97:EM98"/>
    <mergeCell ref="N98:S99"/>
    <mergeCell ref="T98:V99"/>
    <mergeCell ref="W98:Y99"/>
    <mergeCell ref="Z98:AB99"/>
    <mergeCell ref="AC98:AE99"/>
    <mergeCell ref="AF98:AH99"/>
    <mergeCell ref="AI97:AK97"/>
    <mergeCell ref="AL97:AN97"/>
    <mergeCell ref="AO97:AQ97"/>
    <mergeCell ref="AR97:AT97"/>
    <mergeCell ref="AU100:AV100"/>
    <mergeCell ref="AC100:AE100"/>
    <mergeCell ref="AF100:AH100"/>
    <mergeCell ref="AI100:AK100"/>
    <mergeCell ref="AL100:AN100"/>
    <mergeCell ref="AO100:AQ100"/>
    <mergeCell ref="AR100:AT100"/>
    <mergeCell ref="AR101:AT102"/>
    <mergeCell ref="AU101:AV102"/>
    <mergeCell ref="F102:M103"/>
    <mergeCell ref="N103:S103"/>
    <mergeCell ref="T103:V103"/>
    <mergeCell ref="W103:Y103"/>
    <mergeCell ref="Z103:AB103"/>
    <mergeCell ref="AC103:AE103"/>
    <mergeCell ref="AF103:AH103"/>
    <mergeCell ref="AI103:AK103"/>
    <mergeCell ref="N101:S102"/>
    <mergeCell ref="T101:V102"/>
    <mergeCell ref="W101:Y102"/>
    <mergeCell ref="Z101:AB102"/>
    <mergeCell ref="AC101:AE102"/>
    <mergeCell ref="AF101:AH102"/>
    <mergeCell ref="AI101:AK102"/>
    <mergeCell ref="AL101:AN102"/>
    <mergeCell ref="AO101:AQ102"/>
    <mergeCell ref="DQ105:DX106"/>
    <mergeCell ref="CA103:CC103"/>
    <mergeCell ref="CD103:CF103"/>
    <mergeCell ref="CG103:CI103"/>
    <mergeCell ref="CJ103:CL103"/>
    <mergeCell ref="CM103:CO103"/>
    <mergeCell ref="CP103:CR103"/>
    <mergeCell ref="AL103:AN103"/>
    <mergeCell ref="AO103:AQ103"/>
    <mergeCell ref="AR103:AT103"/>
    <mergeCell ref="AU103:AV103"/>
    <mergeCell ref="BK103:BW105"/>
    <mergeCell ref="BX103:BZ103"/>
    <mergeCell ref="AR104:AT105"/>
    <mergeCell ref="AU104:AV105"/>
    <mergeCell ref="BX104:BZ105"/>
    <mergeCell ref="N104:S105"/>
    <mergeCell ref="T104:V105"/>
    <mergeCell ref="W104:Y105"/>
    <mergeCell ref="Z104:AB105"/>
    <mergeCell ref="AC104:AE105"/>
    <mergeCell ref="AF104:AH105"/>
    <mergeCell ref="AI104:AK105"/>
    <mergeCell ref="AL104:AN105"/>
    <mergeCell ref="AO104:AQ105"/>
    <mergeCell ref="EN105:EV106"/>
    <mergeCell ref="EW105:FE106"/>
    <mergeCell ref="FF105:FG106"/>
    <mergeCell ref="BK106:BU108"/>
    <mergeCell ref="BV106:BV108"/>
    <mergeCell ref="BW106:BZ108"/>
    <mergeCell ref="CA106:CD108"/>
    <mergeCell ref="CE106:CF108"/>
    <mergeCell ref="CA104:CC105"/>
    <mergeCell ref="CD104:CF105"/>
    <mergeCell ref="CG104:CI105"/>
    <mergeCell ref="CJ104:CL105"/>
    <mergeCell ref="CM104:CO105"/>
    <mergeCell ref="CP104:CR105"/>
    <mergeCell ref="EW103:FG104"/>
    <mergeCell ref="CS103:CU103"/>
    <mergeCell ref="CV103:CX103"/>
    <mergeCell ref="CY103:CZ103"/>
    <mergeCell ref="DQ103:ED104"/>
    <mergeCell ref="EE103:EM104"/>
    <mergeCell ref="EN103:EV104"/>
    <mergeCell ref="CS104:CU105"/>
    <mergeCell ref="CV104:CX105"/>
    <mergeCell ref="CY104:CZ105"/>
    <mergeCell ref="DY107:ED108"/>
    <mergeCell ref="EE107:EM108"/>
    <mergeCell ref="EN107:EV108"/>
    <mergeCell ref="EW107:FE108"/>
    <mergeCell ref="FF107:FG108"/>
    <mergeCell ref="F109:M110"/>
    <mergeCell ref="N109:S110"/>
    <mergeCell ref="T109:AB110"/>
    <mergeCell ref="AC109:AK110"/>
    <mergeCell ref="AL109:AT110"/>
    <mergeCell ref="CZ106:CZ108"/>
    <mergeCell ref="F107:S108"/>
    <mergeCell ref="T107:AB108"/>
    <mergeCell ref="AC107:AK108"/>
    <mergeCell ref="AL107:AV108"/>
    <mergeCell ref="DQ107:DX108"/>
    <mergeCell ref="CG106:CJ108"/>
    <mergeCell ref="CK106:CN108"/>
    <mergeCell ref="CO106:CP108"/>
    <mergeCell ref="CQ106:CR108"/>
    <mergeCell ref="CS106:CU108"/>
    <mergeCell ref="CV106:CY108"/>
    <mergeCell ref="DY105:ED106"/>
    <mergeCell ref="EE105:EM106"/>
    <mergeCell ref="EE109:EM110"/>
    <mergeCell ref="EN109:EV110"/>
    <mergeCell ref="EW109:FE110"/>
    <mergeCell ref="FF109:FG110"/>
    <mergeCell ref="F111:M112"/>
    <mergeCell ref="N111:S112"/>
    <mergeCell ref="T111:AB112"/>
    <mergeCell ref="AC111:AK112"/>
    <mergeCell ref="AL111:AT112"/>
    <mergeCell ref="AU111:AV112"/>
    <mergeCell ref="CP109:CR111"/>
    <mergeCell ref="CS109:CU111"/>
    <mergeCell ref="CV109:CX111"/>
    <mergeCell ref="CY109:CZ111"/>
    <mergeCell ref="DQ109:DX110"/>
    <mergeCell ref="DY109:ED110"/>
    <mergeCell ref="DQ111:ED112"/>
    <mergeCell ref="AU109:AV110"/>
    <mergeCell ref="BK109:CC111"/>
    <mergeCell ref="CD109:CF111"/>
    <mergeCell ref="CG109:CI111"/>
    <mergeCell ref="CJ109:CL111"/>
    <mergeCell ref="CM109:CO111"/>
    <mergeCell ref="EE111:EM112"/>
    <mergeCell ref="EN111:EV112"/>
    <mergeCell ref="EW111:FE112"/>
    <mergeCell ref="FF111:FG112"/>
    <mergeCell ref="F113:M114"/>
    <mergeCell ref="N113:S114"/>
    <mergeCell ref="T113:AB114"/>
    <mergeCell ref="AC113:AK114"/>
    <mergeCell ref="AL113:AT114"/>
    <mergeCell ref="AU113:AV114"/>
    <mergeCell ref="CM114:CO115"/>
    <mergeCell ref="CP114:CR115"/>
    <mergeCell ref="CS114:CU115"/>
    <mergeCell ref="CV114:CX115"/>
    <mergeCell ref="CY114:CZ115"/>
    <mergeCell ref="F115:S116"/>
    <mergeCell ref="T115:AB116"/>
    <mergeCell ref="AC115:AK116"/>
    <mergeCell ref="AL115:AT116"/>
    <mergeCell ref="AU115:AV116"/>
    <mergeCell ref="BK114:BW115"/>
    <mergeCell ref="BX114:BZ115"/>
    <mergeCell ref="CA114:CC115"/>
    <mergeCell ref="CD114:CF115"/>
    <mergeCell ref="CG114:CI115"/>
    <mergeCell ref="CJ114:CL115"/>
    <mergeCell ref="CJ116:CL117"/>
    <mergeCell ref="CM116:CO117"/>
    <mergeCell ref="CP116:CR117"/>
    <mergeCell ref="CS116:CU117"/>
    <mergeCell ref="CV116:CX117"/>
    <mergeCell ref="CY116:CZ117"/>
    <mergeCell ref="BK116:BR117"/>
    <mergeCell ref="BS116:BW117"/>
    <mergeCell ref="BX116:BZ117"/>
    <mergeCell ref="CA116:CC117"/>
    <mergeCell ref="CD116:CF117"/>
    <mergeCell ref="CG116:CI117"/>
    <mergeCell ref="BK118:BR119"/>
    <mergeCell ref="BS118:BW119"/>
    <mergeCell ref="CV120:CX121"/>
    <mergeCell ref="CY120:CZ121"/>
    <mergeCell ref="CG120:CI121"/>
    <mergeCell ref="AU120:AV121"/>
    <mergeCell ref="BK120:BW121"/>
    <mergeCell ref="BX120:BZ121"/>
    <mergeCell ref="CA120:CC121"/>
    <mergeCell ref="BX118:BZ119"/>
    <mergeCell ref="CA118:CC119"/>
    <mergeCell ref="CD118:CF119"/>
    <mergeCell ref="CG118:CI119"/>
    <mergeCell ref="CJ118:CL119"/>
    <mergeCell ref="CJ120:CL121"/>
    <mergeCell ref="CM120:CO121"/>
    <mergeCell ref="CP120:CR121"/>
    <mergeCell ref="CS120:CU121"/>
    <mergeCell ref="F118:M123"/>
    <mergeCell ref="BY124:CE125"/>
    <mergeCell ref="CF124:CL125"/>
    <mergeCell ref="CM124:CS125"/>
    <mergeCell ref="CT124:CZ125"/>
    <mergeCell ref="N122:S123"/>
    <mergeCell ref="T122:AT123"/>
    <mergeCell ref="AU122:AV123"/>
    <mergeCell ref="F124:S125"/>
    <mergeCell ref="T124:AT125"/>
    <mergeCell ref="AU124:AV125"/>
    <mergeCell ref="BK124:BQ125"/>
    <mergeCell ref="BR124:BX125"/>
    <mergeCell ref="CD120:CF121"/>
    <mergeCell ref="CP118:CR119"/>
    <mergeCell ref="CS118:CU119"/>
    <mergeCell ref="CV118:CX119"/>
    <mergeCell ref="CY118:CZ119"/>
    <mergeCell ref="N120:S121"/>
    <mergeCell ref="T120:AT121"/>
    <mergeCell ref="CM118:CO119"/>
    <mergeCell ref="N118:S119"/>
    <mergeCell ref="T118:AT119"/>
    <mergeCell ref="AU118:AV119"/>
    <mergeCell ref="DC134:DD134"/>
    <mergeCell ref="AS135:BM137"/>
    <mergeCell ref="CT136:CZ137"/>
    <mergeCell ref="CF126:CL131"/>
    <mergeCell ref="CM126:CS131"/>
    <mergeCell ref="CT126:CZ131"/>
    <mergeCell ref="F128:S129"/>
    <mergeCell ref="T128:AT129"/>
    <mergeCell ref="AU128:AV129"/>
    <mergeCell ref="F130:S131"/>
    <mergeCell ref="T130:AT131"/>
    <mergeCell ref="AU130:AV131"/>
    <mergeCell ref="F126:S127"/>
    <mergeCell ref="T126:AT127"/>
    <mergeCell ref="AU126:AV127"/>
    <mergeCell ref="BK126:BQ131"/>
    <mergeCell ref="BR126:BX131"/>
    <mergeCell ref="BY126:CE131"/>
    <mergeCell ref="F132:S133"/>
    <mergeCell ref="T132:AT133"/>
    <mergeCell ref="AU132:AV133"/>
    <mergeCell ref="DQ137:EL138"/>
    <mergeCell ref="AS138:BM139"/>
    <mergeCell ref="CH140:CK141"/>
    <mergeCell ref="CL140:CM141"/>
    <mergeCell ref="CN140:CP141"/>
    <mergeCell ref="CQ140:CR141"/>
    <mergeCell ref="CS140:CU141"/>
    <mergeCell ref="CV140:CW141"/>
    <mergeCell ref="CX140:CZ141"/>
    <mergeCell ref="D146:J147"/>
    <mergeCell ref="L146:Y147"/>
    <mergeCell ref="Z146:AA147"/>
    <mergeCell ref="AB146:AF147"/>
    <mergeCell ref="BZ147:CB148"/>
    <mergeCell ref="CC147:CK148"/>
    <mergeCell ref="DQ142:DX143"/>
    <mergeCell ref="DY142:EE142"/>
    <mergeCell ref="EG142:EH142"/>
    <mergeCell ref="D143:AH145"/>
    <mergeCell ref="BQ143:BW144"/>
    <mergeCell ref="BZ143:CA144"/>
    <mergeCell ref="CB143:CD144"/>
    <mergeCell ref="CE143:CE144"/>
    <mergeCell ref="CF143:CI144"/>
    <mergeCell ref="CL143:CL144"/>
    <mergeCell ref="CL147:CN148"/>
    <mergeCell ref="CO147:CW148"/>
    <mergeCell ref="EB148:EJ148"/>
    <mergeCell ref="EL148:EO148"/>
    <mergeCell ref="BQ149:BW150"/>
    <mergeCell ref="BZ149:CW150"/>
    <mergeCell ref="CM143:CP144"/>
    <mergeCell ref="BZ145:CW146"/>
    <mergeCell ref="DQ145:DX146"/>
    <mergeCell ref="DY145:EB145"/>
    <mergeCell ref="D150:J151"/>
    <mergeCell ref="L150:AY151"/>
    <mergeCell ref="DW150:EA151"/>
    <mergeCell ref="EB150:EJ150"/>
    <mergeCell ref="EL150:EO150"/>
    <mergeCell ref="BQ151:BW152"/>
    <mergeCell ref="BZ151:CU152"/>
    <mergeCell ref="CV151:CW152"/>
    <mergeCell ref="DW152:EA153"/>
    <mergeCell ref="EB152:EJ152"/>
    <mergeCell ref="EL152:EO152"/>
    <mergeCell ref="BQ153:CH154"/>
    <mergeCell ref="CI153:CW154"/>
    <mergeCell ref="D154:J155"/>
    <mergeCell ref="L154:N155"/>
    <mergeCell ref="O154:Q155"/>
    <mergeCell ref="R154:T155"/>
    <mergeCell ref="U154:W155"/>
    <mergeCell ref="DQ155:DW156"/>
    <mergeCell ref="DX155:EA156"/>
    <mergeCell ref="EJ158:EM159"/>
    <mergeCell ref="DX160:EE161"/>
    <mergeCell ref="EF160:EI161"/>
    <mergeCell ref="EJ160:EM161"/>
    <mergeCell ref="EF162:EI163"/>
    <mergeCell ref="EJ162:EM163"/>
    <mergeCell ref="CE156:CK157"/>
    <mergeCell ref="CL156:CW157"/>
    <mergeCell ref="DX162:EE163"/>
    <mergeCell ref="DQ158:DW167"/>
    <mergeCell ref="DX158:EE159"/>
    <mergeCell ref="EF158:EI159"/>
    <mergeCell ref="AU164:AV164"/>
    <mergeCell ref="BQ164:CA166"/>
    <mergeCell ref="AI165:AK166"/>
    <mergeCell ref="AL165:AN166"/>
    <mergeCell ref="AO165:AQ166"/>
    <mergeCell ref="AR165:AT166"/>
    <mergeCell ref="DX166:EE167"/>
    <mergeCell ref="EF166:EI167"/>
    <mergeCell ref="EJ166:EM167"/>
    <mergeCell ref="D158:J159"/>
    <mergeCell ref="L158:AY159"/>
    <mergeCell ref="BQ158:CA160"/>
    <mergeCell ref="CC158:CH160"/>
    <mergeCell ref="CI158:CL160"/>
    <mergeCell ref="CM158:CS160"/>
    <mergeCell ref="CT158:CW160"/>
    <mergeCell ref="D161:AG163"/>
    <mergeCell ref="BQ161:CA163"/>
    <mergeCell ref="CC161:CK163"/>
    <mergeCell ref="CM161:CN163"/>
    <mergeCell ref="CO161:CW163"/>
    <mergeCell ref="G166:I167"/>
    <mergeCell ref="J166:L167"/>
    <mergeCell ref="N167:S167"/>
    <mergeCell ref="T167:V167"/>
    <mergeCell ref="W167:Y167"/>
    <mergeCell ref="Z167:AB167"/>
    <mergeCell ref="AU167:AV167"/>
    <mergeCell ref="AC167:AE167"/>
    <mergeCell ref="AF167:AH167"/>
    <mergeCell ref="AI167:AK167"/>
    <mergeCell ref="AL167:AN167"/>
    <mergeCell ref="AO167:AQ167"/>
    <mergeCell ref="AR167:AT167"/>
    <mergeCell ref="CC164:CW166"/>
    <mergeCell ref="DX164:EE165"/>
    <mergeCell ref="EF164:EI165"/>
    <mergeCell ref="EJ164:EM165"/>
    <mergeCell ref="N165:S166"/>
    <mergeCell ref="T165:V166"/>
    <mergeCell ref="W165:Y166"/>
    <mergeCell ref="Z165:AB166"/>
    <mergeCell ref="AC165:AE166"/>
    <mergeCell ref="AF165:AH166"/>
    <mergeCell ref="AI164:AK164"/>
    <mergeCell ref="AL164:AN164"/>
    <mergeCell ref="AO164:AQ164"/>
    <mergeCell ref="AR164:AT164"/>
    <mergeCell ref="N164:S164"/>
    <mergeCell ref="T164:V164"/>
    <mergeCell ref="W164:Y164"/>
    <mergeCell ref="Z164:AB164"/>
    <mergeCell ref="AC164:AE164"/>
    <mergeCell ref="AF164:AH164"/>
    <mergeCell ref="AU165:AV166"/>
    <mergeCell ref="AR168:AT169"/>
    <mergeCell ref="AU168:AV169"/>
    <mergeCell ref="F169:M170"/>
    <mergeCell ref="N170:S170"/>
    <mergeCell ref="T170:V170"/>
    <mergeCell ref="W170:Y170"/>
    <mergeCell ref="Z170:AB170"/>
    <mergeCell ref="AC170:AE170"/>
    <mergeCell ref="AF170:AH170"/>
    <mergeCell ref="AI170:AK170"/>
    <mergeCell ref="N168:S169"/>
    <mergeCell ref="T168:V169"/>
    <mergeCell ref="W168:Y169"/>
    <mergeCell ref="Z168:AB169"/>
    <mergeCell ref="AC168:AE169"/>
    <mergeCell ref="AF168:AH169"/>
    <mergeCell ref="AI168:AK169"/>
    <mergeCell ref="AL168:AN169"/>
    <mergeCell ref="AO168:AQ169"/>
    <mergeCell ref="DQ172:DX173"/>
    <mergeCell ref="CA170:CC170"/>
    <mergeCell ref="CD170:CF170"/>
    <mergeCell ref="CG170:CI170"/>
    <mergeCell ref="CJ170:CL170"/>
    <mergeCell ref="CM170:CO170"/>
    <mergeCell ref="CP170:CR170"/>
    <mergeCell ref="AL170:AN170"/>
    <mergeCell ref="AO170:AQ170"/>
    <mergeCell ref="AR170:AT170"/>
    <mergeCell ref="AU170:AV170"/>
    <mergeCell ref="BK170:BW172"/>
    <mergeCell ref="BX170:BZ170"/>
    <mergeCell ref="AR171:AT172"/>
    <mergeCell ref="AU171:AV172"/>
    <mergeCell ref="BX171:BZ172"/>
    <mergeCell ref="N171:S172"/>
    <mergeCell ref="T171:V172"/>
    <mergeCell ref="W171:Y172"/>
    <mergeCell ref="Z171:AB172"/>
    <mergeCell ref="AC171:AE172"/>
    <mergeCell ref="AF171:AH172"/>
    <mergeCell ref="AI171:AK172"/>
    <mergeCell ref="AL171:AN172"/>
    <mergeCell ref="AO171:AQ172"/>
    <mergeCell ref="EN172:EV173"/>
    <mergeCell ref="EW172:FE173"/>
    <mergeCell ref="FF172:FG173"/>
    <mergeCell ref="BK173:BU175"/>
    <mergeCell ref="BV173:BV175"/>
    <mergeCell ref="BW173:BZ175"/>
    <mergeCell ref="CA173:CD175"/>
    <mergeCell ref="CE173:CF175"/>
    <mergeCell ref="CA171:CC172"/>
    <mergeCell ref="CD171:CF172"/>
    <mergeCell ref="CG171:CI172"/>
    <mergeCell ref="CJ171:CL172"/>
    <mergeCell ref="CM171:CO172"/>
    <mergeCell ref="CP171:CR172"/>
    <mergeCell ref="EW170:FG171"/>
    <mergeCell ref="CS170:CU170"/>
    <mergeCell ref="CV170:CX170"/>
    <mergeCell ref="CY170:CZ170"/>
    <mergeCell ref="DQ170:ED171"/>
    <mergeCell ref="EE170:EM171"/>
    <mergeCell ref="EN170:EV171"/>
    <mergeCell ref="CS171:CU172"/>
    <mergeCell ref="CV171:CX172"/>
    <mergeCell ref="CY171:CZ172"/>
    <mergeCell ref="DY174:ED175"/>
    <mergeCell ref="EE174:EM175"/>
    <mergeCell ref="EN174:EV175"/>
    <mergeCell ref="EW174:FE175"/>
    <mergeCell ref="FF174:FG175"/>
    <mergeCell ref="F176:M177"/>
    <mergeCell ref="N176:S177"/>
    <mergeCell ref="T176:AB177"/>
    <mergeCell ref="AC176:AK177"/>
    <mergeCell ref="AL176:AT177"/>
    <mergeCell ref="CZ173:CZ175"/>
    <mergeCell ref="F174:S175"/>
    <mergeCell ref="T174:AB175"/>
    <mergeCell ref="AC174:AK175"/>
    <mergeCell ref="AL174:AV175"/>
    <mergeCell ref="DQ174:DX175"/>
    <mergeCell ref="CG173:CJ175"/>
    <mergeCell ref="CK173:CN175"/>
    <mergeCell ref="CO173:CP175"/>
    <mergeCell ref="CQ173:CR175"/>
    <mergeCell ref="CS173:CU175"/>
    <mergeCell ref="CV173:CY175"/>
    <mergeCell ref="DY172:ED173"/>
    <mergeCell ref="EE172:EM173"/>
    <mergeCell ref="EE176:EM177"/>
    <mergeCell ref="EN176:EV177"/>
    <mergeCell ref="EW176:FE177"/>
    <mergeCell ref="FF176:FG177"/>
    <mergeCell ref="F178:M179"/>
    <mergeCell ref="N178:S179"/>
    <mergeCell ref="T178:AB179"/>
    <mergeCell ref="AC178:AK179"/>
    <mergeCell ref="AL178:AT179"/>
    <mergeCell ref="AU178:AV179"/>
    <mergeCell ref="CP176:CR178"/>
    <mergeCell ref="CS176:CU178"/>
    <mergeCell ref="CV176:CX178"/>
    <mergeCell ref="CY176:CZ178"/>
    <mergeCell ref="DQ176:DX177"/>
    <mergeCell ref="DY176:ED177"/>
    <mergeCell ref="DQ178:ED179"/>
    <mergeCell ref="AU176:AV177"/>
    <mergeCell ref="BK176:CC178"/>
    <mergeCell ref="CD176:CF178"/>
    <mergeCell ref="CG176:CI178"/>
    <mergeCell ref="CJ176:CL178"/>
    <mergeCell ref="CM176:CO178"/>
    <mergeCell ref="EE178:EM179"/>
    <mergeCell ref="EN178:EV179"/>
    <mergeCell ref="EW178:FE179"/>
    <mergeCell ref="FF178:FG179"/>
    <mergeCell ref="F180:M181"/>
    <mergeCell ref="N180:S181"/>
    <mergeCell ref="T180:AB181"/>
    <mergeCell ref="AC180:AK181"/>
    <mergeCell ref="AL180:AT181"/>
    <mergeCell ref="AU180:AV181"/>
    <mergeCell ref="CM181:CO182"/>
    <mergeCell ref="CP181:CR182"/>
    <mergeCell ref="CS181:CU182"/>
    <mergeCell ref="CV181:CX182"/>
    <mergeCell ref="CY181:CZ182"/>
    <mergeCell ref="F182:S183"/>
    <mergeCell ref="T182:AB183"/>
    <mergeCell ref="AC182:AK183"/>
    <mergeCell ref="AL182:AT183"/>
    <mergeCell ref="AU182:AV183"/>
    <mergeCell ref="BK181:BW182"/>
    <mergeCell ref="BX181:BZ182"/>
    <mergeCell ref="CA181:CC182"/>
    <mergeCell ref="CD181:CF182"/>
    <mergeCell ref="CG181:CI182"/>
    <mergeCell ref="CS183:CU184"/>
    <mergeCell ref="CV183:CX184"/>
    <mergeCell ref="CY183:CZ184"/>
    <mergeCell ref="BK183:BR184"/>
    <mergeCell ref="BS183:BW184"/>
    <mergeCell ref="BX183:BZ184"/>
    <mergeCell ref="CA183:CC184"/>
    <mergeCell ref="CD183:CF184"/>
    <mergeCell ref="CG183:CI184"/>
    <mergeCell ref="N185:S186"/>
    <mergeCell ref="T185:AT186"/>
    <mergeCell ref="AU185:AV186"/>
    <mergeCell ref="BK185:BR186"/>
    <mergeCell ref="BS185:BW186"/>
    <mergeCell ref="CJ181:CL182"/>
    <mergeCell ref="CJ183:CL184"/>
    <mergeCell ref="CM183:CO184"/>
    <mergeCell ref="CP183:CR184"/>
    <mergeCell ref="BK187:BW188"/>
    <mergeCell ref="BX187:BZ188"/>
    <mergeCell ref="CA187:CC188"/>
    <mergeCell ref="BX185:BZ186"/>
    <mergeCell ref="CA185:CC186"/>
    <mergeCell ref="CD185:CF186"/>
    <mergeCell ref="CG185:CI186"/>
    <mergeCell ref="CJ185:CL186"/>
    <mergeCell ref="CM185:CO186"/>
    <mergeCell ref="CV187:CX188"/>
    <mergeCell ref="CY187:CZ188"/>
    <mergeCell ref="N189:S190"/>
    <mergeCell ref="T189:AT190"/>
    <mergeCell ref="AU189:AV190"/>
    <mergeCell ref="F191:S192"/>
    <mergeCell ref="T191:AT192"/>
    <mergeCell ref="AU191:AV192"/>
    <mergeCell ref="BK191:BQ192"/>
    <mergeCell ref="BR191:BX192"/>
    <mergeCell ref="CD187:CF188"/>
    <mergeCell ref="CG187:CI188"/>
    <mergeCell ref="CJ187:CL188"/>
    <mergeCell ref="CM187:CO188"/>
    <mergeCell ref="CP187:CR188"/>
    <mergeCell ref="CS187:CU188"/>
    <mergeCell ref="F185:M190"/>
    <mergeCell ref="CP185:CR186"/>
    <mergeCell ref="CS185:CU186"/>
    <mergeCell ref="CV185:CX186"/>
    <mergeCell ref="CY185:CZ186"/>
    <mergeCell ref="N187:S188"/>
    <mergeCell ref="T187:AT188"/>
    <mergeCell ref="AU187:AV188"/>
    <mergeCell ref="BY191:CE192"/>
    <mergeCell ref="CF191:CL192"/>
    <mergeCell ref="CM191:CS192"/>
    <mergeCell ref="CT191:CZ192"/>
    <mergeCell ref="F193:S194"/>
    <mergeCell ref="T193:AT194"/>
    <mergeCell ref="AU193:AV194"/>
    <mergeCell ref="BK193:BQ198"/>
    <mergeCell ref="BR193:BX198"/>
    <mergeCell ref="BY193:CE198"/>
    <mergeCell ref="DC201:DD201"/>
    <mergeCell ref="F199:S200"/>
    <mergeCell ref="T199:AT200"/>
    <mergeCell ref="AU199:AV200"/>
    <mergeCell ref="F201:S201"/>
    <mergeCell ref="T201:AT201"/>
    <mergeCell ref="AU201:AV201"/>
    <mergeCell ref="CF193:CL198"/>
    <mergeCell ref="CM193:CS198"/>
    <mergeCell ref="CT193:CZ198"/>
    <mergeCell ref="F195:S196"/>
    <mergeCell ref="T195:AT196"/>
    <mergeCell ref="AU195:AV196"/>
    <mergeCell ref="F197:S198"/>
    <mergeCell ref="T197:AT198"/>
    <mergeCell ref="AU197:AV198"/>
    <mergeCell ref="BK36:BP36"/>
    <mergeCell ref="BK37:BL38"/>
    <mergeCell ref="BM37:DA38"/>
    <mergeCell ref="BK39:BL40"/>
    <mergeCell ref="BK41:BL42"/>
    <mergeCell ref="BM41:DA42"/>
    <mergeCell ref="BK43:BL44"/>
    <mergeCell ref="BM43:DA44"/>
    <mergeCell ref="BM39:DB40"/>
  </mergeCells>
  <phoneticPr fontId="2"/>
  <conditionalFormatting sqref="F42:M43">
    <cfRule type="expression" dxfId="72" priority="7">
      <formula>$F$42&lt;&gt;""</formula>
    </cfRule>
  </conditionalFormatting>
  <conditionalFormatting sqref="F44:M45">
    <cfRule type="expression" dxfId="71" priority="6">
      <formula>$F$44&lt;&gt;""</formula>
    </cfRule>
  </conditionalFormatting>
  <conditionalFormatting sqref="F46:M47">
    <cfRule type="expression" dxfId="70" priority="5">
      <formula>$F$46&lt;&gt;""</formula>
    </cfRule>
  </conditionalFormatting>
  <conditionalFormatting sqref="G32:I33">
    <cfRule type="expression" dxfId="69" priority="25">
      <formula>$G$32&lt;&gt;""</formula>
    </cfRule>
  </conditionalFormatting>
  <conditionalFormatting sqref="L12:Y13">
    <cfRule type="expression" dxfId="68" priority="28">
      <formula>$L$12&lt;&gt;""</formula>
    </cfRule>
  </conditionalFormatting>
  <conditionalFormatting sqref="L16:AY17">
    <cfRule type="expression" dxfId="67" priority="26">
      <formula>$L$16&lt;&gt;""</formula>
    </cfRule>
  </conditionalFormatting>
  <conditionalFormatting sqref="L24:AY25">
    <cfRule type="expression" dxfId="66" priority="1">
      <formula>$L$24&lt;&gt;""</formula>
    </cfRule>
  </conditionalFormatting>
  <conditionalFormatting sqref="T42:AB43">
    <cfRule type="expression" dxfId="65" priority="4">
      <formula>$T$42&lt;&gt;""</formula>
    </cfRule>
  </conditionalFormatting>
  <conditionalFormatting sqref="T44:AB45">
    <cfRule type="expression" dxfId="64" priority="3">
      <formula>$T$44&lt;&gt;""</formula>
    </cfRule>
  </conditionalFormatting>
  <conditionalFormatting sqref="T46:AB47">
    <cfRule type="expression" dxfId="63" priority="2">
      <formula>$T$46&lt;&gt;""</formula>
    </cfRule>
  </conditionalFormatting>
  <conditionalFormatting sqref="T51:AT52">
    <cfRule type="notContainsBlanks" dxfId="62" priority="29">
      <formula>LEN(TRIM(T51))&gt;0</formula>
    </cfRule>
  </conditionalFormatting>
  <conditionalFormatting sqref="T59:AT62">
    <cfRule type="notContainsBlanks" dxfId="61" priority="30">
      <formula>LEN(TRIM(T59))&gt;0</formula>
    </cfRule>
  </conditionalFormatting>
  <conditionalFormatting sqref="AB12:AF13">
    <cfRule type="expression" dxfId="60" priority="27">
      <formula>$AB$12&lt;&gt;""</formula>
    </cfRule>
  </conditionalFormatting>
  <conditionalFormatting sqref="BZ11:CW12">
    <cfRule type="expression" dxfId="59" priority="19">
      <formula>$BZ$11&lt;&gt;""</formula>
    </cfRule>
  </conditionalFormatting>
  <conditionalFormatting sqref="BZ15:CW16">
    <cfRule type="expression" dxfId="58" priority="16">
      <formula>$BZ$15&lt;&gt;""</formula>
    </cfRule>
  </conditionalFormatting>
  <conditionalFormatting sqref="BZ17:CW18">
    <cfRule type="expression" dxfId="57" priority="15">
      <formula>$BZ$17&lt;&gt;""</formula>
    </cfRule>
  </conditionalFormatting>
  <conditionalFormatting sqref="CB9:CD10">
    <cfRule type="expression" dxfId="56" priority="21">
      <formula>$CB$9&lt;&gt;""</formula>
    </cfRule>
  </conditionalFormatting>
  <conditionalFormatting sqref="CC24:CH26">
    <cfRule type="expression" dxfId="55" priority="12">
      <formula>$CC$24&lt;&gt;""</formula>
    </cfRule>
  </conditionalFormatting>
  <conditionalFormatting sqref="CC13:CK14">
    <cfRule type="expression" dxfId="54" priority="18">
      <formula>$CC$13&lt;&gt;""</formula>
    </cfRule>
  </conditionalFormatting>
  <conditionalFormatting sqref="CC27:CK29">
    <cfRule type="expression" dxfId="53" priority="10">
      <formula>$CC$27&lt;&gt;""</formula>
    </cfRule>
  </conditionalFormatting>
  <conditionalFormatting sqref="CC30:CW32">
    <cfRule type="expression" dxfId="52" priority="8">
      <formula>$CC$30&lt;&gt;""</formula>
    </cfRule>
  </conditionalFormatting>
  <conditionalFormatting sqref="CF9:CI10">
    <cfRule type="expression" dxfId="51" priority="20">
      <formula>$CF$9&lt;&gt;""</formula>
    </cfRule>
  </conditionalFormatting>
  <conditionalFormatting sqref="CI19:CW20">
    <cfRule type="expression" dxfId="50" priority="14">
      <formula>$CI$19&lt;&gt;""</formula>
    </cfRule>
  </conditionalFormatting>
  <conditionalFormatting sqref="CL6:CM7">
    <cfRule type="expression" dxfId="49" priority="24">
      <formula>$CL$6&lt;&gt;""</formula>
    </cfRule>
  </conditionalFormatting>
  <conditionalFormatting sqref="CL22:CW23">
    <cfRule type="expression" dxfId="48" priority="13">
      <formula>$CL$22&lt;&gt;""</formula>
    </cfRule>
  </conditionalFormatting>
  <conditionalFormatting sqref="CM24:CS26">
    <cfRule type="expression" dxfId="47" priority="11">
      <formula>$CM$24&lt;&gt;""</formula>
    </cfRule>
  </conditionalFormatting>
  <conditionalFormatting sqref="CO13:CW14">
    <cfRule type="expression" dxfId="46" priority="17">
      <formula>$CO$13&lt;&gt;""</formula>
    </cfRule>
  </conditionalFormatting>
  <conditionalFormatting sqref="CO27:CW29">
    <cfRule type="expression" dxfId="45" priority="9">
      <formula>$CO$27&lt;&gt;""</formula>
    </cfRule>
  </conditionalFormatting>
  <conditionalFormatting sqref="CQ6:CR7">
    <cfRule type="expression" dxfId="44" priority="23">
      <formula>$CQ$6&lt;&gt;""</formula>
    </cfRule>
  </conditionalFormatting>
  <conditionalFormatting sqref="CV6:CW7">
    <cfRule type="expression" dxfId="43" priority="22">
      <formula>$CV$6&lt;&gt;""</formula>
    </cfRule>
  </conditionalFormatting>
  <dataValidations count="4">
    <dataValidation type="list" allowBlank="1" showInputMessage="1" showErrorMessage="1" sqref="CC27:CK29" xr:uid="{E89E0444-0931-45D2-B630-1C21418BF97D}">
      <formula1>"普通,当座"</formula1>
    </dataValidation>
    <dataValidation type="list" allowBlank="1" showInputMessage="1" showErrorMessage="1" sqref="CT24:CW26" xr:uid="{92127116-E5EC-4BE6-B83F-4B7E08EFAED0}">
      <formula1>"本店,支店,営業部,出張所"</formula1>
    </dataValidation>
    <dataValidation type="list" allowBlank="1" showInputMessage="1" showErrorMessage="1" sqref="CI24:CL26" xr:uid="{BBBF9390-5FBE-4F4E-95D5-383E04F6397E}">
      <formula1>"銀行,信用金庫,信用組合,労働金庫,農協"</formula1>
    </dataValidation>
    <dataValidation type="list" allowBlank="1" showInputMessage="1" showErrorMessage="1" sqref="F42:M47" xr:uid="{FCC692CB-35D4-47D2-89DE-5D181C503348}">
      <formula1>"10%,軽減税率8%,不/非課税"</formula1>
    </dataValidation>
  </dataValidations>
  <pageMargins left="0.39370078740157483" right="0.39370078740157483" top="0.39370078740157483" bottom="0.19685039370078741" header="0.31496062992125984" footer="0.31496062992125984"/>
  <pageSetup paperSize="9" scale="79" orientation="landscape" blackAndWhite="1" r:id="rId1"/>
  <rowBreaks count="2" manualBreakCount="2">
    <brk id="67" max="107" man="1"/>
    <brk id="134" max="10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ED85-2D9B-45F5-AD2A-43C022A2799C}">
  <sheetPr>
    <tabColor rgb="FFFF0000"/>
  </sheetPr>
  <dimension ref="A1:HR67"/>
  <sheetViews>
    <sheetView showGridLines="0" showZeros="0" zoomScale="85" zoomScaleNormal="85" zoomScaleSheetLayoutView="100" workbookViewId="0">
      <selection activeCell="CJ51" sqref="CJ51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72"/>
      <c r="AR1" s="72"/>
      <c r="AS1" s="717" t="s">
        <v>71</v>
      </c>
      <c r="AT1" s="717"/>
      <c r="AU1" s="717"/>
      <c r="AV1" s="717"/>
      <c r="AW1" s="717"/>
      <c r="AX1" s="717"/>
      <c r="AY1" s="717"/>
      <c r="AZ1" s="717"/>
      <c r="BA1" s="717"/>
      <c r="BB1" s="717"/>
      <c r="BC1" s="717"/>
      <c r="BD1" s="717"/>
      <c r="BE1" s="717"/>
      <c r="BF1" s="717"/>
      <c r="BG1" s="717"/>
      <c r="BH1" s="717"/>
      <c r="BI1" s="717"/>
      <c r="BJ1" s="717"/>
      <c r="BK1" s="717"/>
      <c r="BL1" s="717"/>
      <c r="BM1" s="717"/>
      <c r="BN1" s="72"/>
      <c r="BO1" s="72"/>
      <c r="BP1" s="72"/>
      <c r="BQ1" s="7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41"/>
      <c r="DN1" s="4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72"/>
      <c r="AR2" s="72"/>
      <c r="AS2" s="717"/>
      <c r="AT2" s="717"/>
      <c r="AU2" s="717"/>
      <c r="AV2" s="717"/>
      <c r="AW2" s="717"/>
      <c r="AX2" s="717"/>
      <c r="AY2" s="717"/>
      <c r="AZ2" s="717"/>
      <c r="BA2" s="717"/>
      <c r="BB2" s="717"/>
      <c r="BC2" s="717"/>
      <c r="BD2" s="717"/>
      <c r="BE2" s="717"/>
      <c r="BF2" s="717"/>
      <c r="BG2" s="717"/>
      <c r="BH2" s="717"/>
      <c r="BI2" s="717"/>
      <c r="BJ2" s="717"/>
      <c r="BK2" s="717"/>
      <c r="BL2" s="717"/>
      <c r="BM2" s="717"/>
      <c r="BN2" s="72"/>
      <c r="BO2" s="72"/>
      <c r="BP2" s="72"/>
      <c r="BQ2" s="7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702" t="s">
        <v>31</v>
      </c>
      <c r="CU2" s="703"/>
      <c r="CV2" s="703"/>
      <c r="CW2" s="703"/>
      <c r="CX2" s="703"/>
      <c r="CY2" s="703"/>
      <c r="CZ2" s="704"/>
      <c r="DA2" s="79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41"/>
      <c r="DN2" s="4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72"/>
      <c r="AR3" s="72"/>
      <c r="AS3" s="718"/>
      <c r="AT3" s="718"/>
      <c r="AU3" s="718"/>
      <c r="AV3" s="718"/>
      <c r="AW3" s="718"/>
      <c r="AX3" s="718"/>
      <c r="AY3" s="718"/>
      <c r="AZ3" s="718"/>
      <c r="BA3" s="718"/>
      <c r="BB3" s="718"/>
      <c r="BC3" s="718"/>
      <c r="BD3" s="718"/>
      <c r="BE3" s="718"/>
      <c r="BF3" s="718"/>
      <c r="BG3" s="718"/>
      <c r="BH3" s="718"/>
      <c r="BI3" s="718"/>
      <c r="BJ3" s="718"/>
      <c r="BK3" s="718"/>
      <c r="BL3" s="718"/>
      <c r="BM3" s="718"/>
      <c r="BN3" s="72"/>
      <c r="BO3" s="72"/>
      <c r="BP3" s="72"/>
      <c r="BQ3" s="7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705"/>
      <c r="CU3" s="706"/>
      <c r="CV3" s="706"/>
      <c r="CW3" s="706"/>
      <c r="CX3" s="706"/>
      <c r="CY3" s="706"/>
      <c r="CZ3" s="707"/>
      <c r="DA3" s="79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41"/>
      <c r="DN3" s="42"/>
      <c r="DO3" s="2"/>
      <c r="DP3" s="2"/>
      <c r="DQ3" s="435" t="s">
        <v>22</v>
      </c>
      <c r="DR3" s="436"/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6"/>
      <c r="EJ3" s="436"/>
      <c r="EK3" s="436"/>
      <c r="EL3" s="436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72" t="s">
        <v>55</v>
      </c>
      <c r="AT4" s="672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672"/>
      <c r="BM4" s="672"/>
      <c r="BN4" s="2"/>
      <c r="BO4" s="2"/>
      <c r="BP4" s="2"/>
      <c r="BQ4" s="493"/>
      <c r="BR4" s="493"/>
      <c r="BS4" s="493"/>
      <c r="BT4" s="493"/>
      <c r="BU4" s="493"/>
      <c r="BV4" s="493"/>
      <c r="BW4" s="493"/>
      <c r="BX4" s="493"/>
      <c r="BY4" s="493"/>
      <c r="BZ4" s="493"/>
      <c r="CA4" s="493"/>
      <c r="CB4" s="2"/>
      <c r="CC4" s="2"/>
      <c r="CD4" s="2"/>
      <c r="CE4" s="2"/>
      <c r="CF4" s="2"/>
      <c r="CG4" s="2"/>
      <c r="CH4" s="2"/>
      <c r="CI4" s="78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41"/>
      <c r="DN4" s="42"/>
      <c r="DO4" s="2"/>
      <c r="DP4" s="2"/>
      <c r="DQ4" s="436"/>
      <c r="DR4" s="436"/>
      <c r="DS4" s="436"/>
      <c r="DT4" s="436"/>
      <c r="DU4" s="436"/>
      <c r="DV4" s="436"/>
      <c r="DW4" s="436"/>
      <c r="DX4" s="436"/>
      <c r="DY4" s="436"/>
      <c r="DZ4" s="436"/>
      <c r="EA4" s="436"/>
      <c r="EB4" s="436"/>
      <c r="EC4" s="436"/>
      <c r="ED4" s="436"/>
      <c r="EE4" s="436"/>
      <c r="EF4" s="436"/>
      <c r="EG4" s="436"/>
      <c r="EH4" s="436"/>
      <c r="EI4" s="436"/>
      <c r="EJ4" s="436"/>
      <c r="EK4" s="436"/>
      <c r="EL4" s="436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  <c r="BI5" s="672"/>
      <c r="BJ5" s="672"/>
      <c r="BK5" s="672"/>
      <c r="BL5" s="672"/>
      <c r="BM5" s="672"/>
      <c r="BN5" s="2"/>
      <c r="BO5" s="2"/>
      <c r="BP5" s="2"/>
      <c r="BQ5" s="493"/>
      <c r="BR5" s="493"/>
      <c r="BS5" s="493"/>
      <c r="BT5" s="493"/>
      <c r="BU5" s="493"/>
      <c r="BV5" s="493"/>
      <c r="BW5" s="493"/>
      <c r="BX5" s="493"/>
      <c r="BY5" s="493"/>
      <c r="BZ5" s="493"/>
      <c r="CA5" s="493"/>
      <c r="CB5" s="2"/>
      <c r="CC5" s="2"/>
      <c r="CD5" s="2"/>
      <c r="CE5" s="2"/>
      <c r="CF5" s="2"/>
      <c r="CG5" s="2"/>
      <c r="CH5" s="2"/>
      <c r="CI5" s="78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41"/>
      <c r="DN5" s="4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43"/>
      <c r="EJ5" s="43"/>
      <c r="EK5" s="43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8"/>
      <c r="BV6" s="78"/>
      <c r="BW6" s="78"/>
      <c r="BX6" s="5"/>
      <c r="BY6" s="5"/>
      <c r="BZ6" s="78"/>
      <c r="CA6" s="78"/>
      <c r="CB6" s="78"/>
      <c r="CC6" s="2"/>
      <c r="CD6" s="2"/>
      <c r="CE6" s="2"/>
      <c r="CF6" s="2"/>
      <c r="CG6" s="5"/>
      <c r="CH6" s="493" t="s">
        <v>75</v>
      </c>
      <c r="CI6" s="493"/>
      <c r="CJ6" s="493"/>
      <c r="CK6" s="493"/>
      <c r="CL6" s="748">
        <v>5</v>
      </c>
      <c r="CM6" s="748"/>
      <c r="CN6" s="493" t="s">
        <v>73</v>
      </c>
      <c r="CO6" s="493"/>
      <c r="CP6" s="493"/>
      <c r="CQ6" s="748">
        <v>10</v>
      </c>
      <c r="CR6" s="748"/>
      <c r="CS6" s="715" t="s">
        <v>74</v>
      </c>
      <c r="CT6" s="715"/>
      <c r="CU6" s="715"/>
      <c r="CV6" s="748">
        <v>15</v>
      </c>
      <c r="CW6" s="748"/>
      <c r="CX6" s="715" t="s">
        <v>72</v>
      </c>
      <c r="CY6" s="715"/>
      <c r="CZ6" s="715"/>
      <c r="DA6" s="78"/>
      <c r="DB6" s="78"/>
      <c r="DC6" s="78"/>
      <c r="DD6" s="71"/>
      <c r="DE6" s="2"/>
      <c r="DF6" s="20"/>
      <c r="DG6" s="2"/>
      <c r="DH6" s="2"/>
      <c r="DI6" s="2"/>
      <c r="DJ6" s="2"/>
      <c r="DK6" s="2"/>
      <c r="DL6" s="2"/>
      <c r="DM6" s="41"/>
      <c r="DN6" s="42"/>
      <c r="DO6" s="2"/>
      <c r="DP6" s="2"/>
      <c r="DQ6" s="2" t="s">
        <v>23</v>
      </c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8"/>
      <c r="BV7" s="78"/>
      <c r="BW7" s="78"/>
      <c r="BX7" s="5"/>
      <c r="BY7" s="5"/>
      <c r="BZ7" s="78"/>
      <c r="CA7" s="78"/>
      <c r="CB7" s="78"/>
      <c r="CC7" s="2"/>
      <c r="CD7" s="2"/>
      <c r="CE7" s="2"/>
      <c r="CF7" s="2"/>
      <c r="CG7" s="5"/>
      <c r="CH7" s="493"/>
      <c r="CI7" s="493"/>
      <c r="CJ7" s="493"/>
      <c r="CK7" s="493"/>
      <c r="CL7" s="748"/>
      <c r="CM7" s="748"/>
      <c r="CN7" s="493"/>
      <c r="CO7" s="493"/>
      <c r="CP7" s="493"/>
      <c r="CQ7" s="748"/>
      <c r="CR7" s="748"/>
      <c r="CS7" s="715"/>
      <c r="CT7" s="715"/>
      <c r="CU7" s="715"/>
      <c r="CV7" s="748"/>
      <c r="CW7" s="748"/>
      <c r="CX7" s="715"/>
      <c r="CY7" s="715"/>
      <c r="CZ7" s="715"/>
      <c r="DA7" s="78"/>
      <c r="DB7" s="78"/>
      <c r="DC7" s="78"/>
      <c r="DD7" s="71"/>
      <c r="DE7" s="2"/>
      <c r="DF7" s="20"/>
      <c r="DG7" s="2"/>
      <c r="DH7" s="2"/>
      <c r="DI7" s="2"/>
      <c r="DJ7" s="2"/>
      <c r="DK7" s="2"/>
      <c r="DL7" s="2"/>
      <c r="DM7" s="41"/>
      <c r="DN7" s="4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43"/>
      <c r="EA7" s="43"/>
      <c r="EB7" s="43"/>
      <c r="EC7" s="43"/>
      <c r="ED7" s="43"/>
      <c r="EE7" s="43"/>
      <c r="EF7" s="43"/>
      <c r="EG7" s="43"/>
      <c r="EH7" s="43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41"/>
      <c r="DN8" s="42"/>
      <c r="DO8" s="2"/>
      <c r="DP8" s="2"/>
      <c r="DQ8" s="414"/>
      <c r="DR8" s="414"/>
      <c r="DS8" s="414"/>
      <c r="DT8" s="414"/>
      <c r="DU8" s="414"/>
      <c r="DV8" s="414"/>
      <c r="DW8" s="414"/>
      <c r="DX8" s="414"/>
      <c r="DY8" s="430"/>
      <c r="DZ8" s="430"/>
      <c r="EA8" s="430"/>
      <c r="EB8" s="430"/>
      <c r="EC8" s="430"/>
      <c r="ED8" s="430"/>
      <c r="EE8" s="430"/>
      <c r="EF8" s="76"/>
      <c r="EG8" s="431"/>
      <c r="EH8" s="431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729" t="s">
        <v>12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661" t="s">
        <v>10</v>
      </c>
      <c r="BR9" s="661"/>
      <c r="BS9" s="661"/>
      <c r="BT9" s="661"/>
      <c r="BU9" s="661"/>
      <c r="BV9" s="661"/>
      <c r="BW9" s="661"/>
      <c r="BX9" s="5"/>
      <c r="BY9" s="5"/>
      <c r="BZ9" s="774" t="s">
        <v>34</v>
      </c>
      <c r="CA9" s="774"/>
      <c r="CB9" s="642">
        <v>999</v>
      </c>
      <c r="CC9" s="642"/>
      <c r="CD9" s="642"/>
      <c r="CE9" s="141" t="s">
        <v>9</v>
      </c>
      <c r="CF9" s="748">
        <v>9999</v>
      </c>
      <c r="CG9" s="748"/>
      <c r="CH9" s="748"/>
      <c r="CI9" s="748"/>
      <c r="CJ9" s="5"/>
      <c r="CK9" s="5"/>
      <c r="CL9" s="141"/>
      <c r="CM9" s="206"/>
      <c r="CN9" s="206"/>
      <c r="CO9" s="206"/>
      <c r="CP9" s="206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41"/>
      <c r="DN9" s="42"/>
      <c r="DO9" s="2"/>
      <c r="DP9" s="2"/>
      <c r="DQ9" s="414"/>
      <c r="DR9" s="414"/>
      <c r="DS9" s="414"/>
      <c r="DT9" s="414"/>
      <c r="DU9" s="414"/>
      <c r="DV9" s="414"/>
      <c r="DW9" s="414"/>
      <c r="DX9" s="414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730"/>
      <c r="E10" s="730"/>
      <c r="F10" s="730"/>
      <c r="G10" s="730"/>
      <c r="H10" s="730"/>
      <c r="I10" s="730"/>
      <c r="J10" s="730"/>
      <c r="K10" s="730"/>
      <c r="L10" s="730"/>
      <c r="M10" s="730"/>
      <c r="N10" s="730"/>
      <c r="O10" s="730"/>
      <c r="P10" s="730"/>
      <c r="Q10" s="730"/>
      <c r="R10" s="730"/>
      <c r="S10" s="730"/>
      <c r="T10" s="730"/>
      <c r="U10" s="730"/>
      <c r="V10" s="730"/>
      <c r="W10" s="730"/>
      <c r="X10" s="730"/>
      <c r="Y10" s="730"/>
      <c r="Z10" s="730"/>
      <c r="AA10" s="730"/>
      <c r="AB10" s="730"/>
      <c r="AC10" s="730"/>
      <c r="AD10" s="730"/>
      <c r="AE10" s="730"/>
      <c r="AF10" s="730"/>
      <c r="AG10" s="730"/>
      <c r="AH10" s="730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661"/>
      <c r="BR10" s="661"/>
      <c r="BS10" s="661"/>
      <c r="BT10" s="661"/>
      <c r="BU10" s="661"/>
      <c r="BV10" s="661"/>
      <c r="BW10" s="661"/>
      <c r="BX10" s="5"/>
      <c r="BY10" s="5"/>
      <c r="BZ10" s="774"/>
      <c r="CA10" s="774"/>
      <c r="CB10" s="642"/>
      <c r="CC10" s="642"/>
      <c r="CD10" s="642"/>
      <c r="CE10" s="141"/>
      <c r="CF10" s="748"/>
      <c r="CG10" s="748"/>
      <c r="CH10" s="748"/>
      <c r="CI10" s="748"/>
      <c r="CJ10" s="5"/>
      <c r="CK10" s="5"/>
      <c r="CL10" s="141"/>
      <c r="CM10" s="206"/>
      <c r="CN10" s="206"/>
      <c r="CO10" s="206"/>
      <c r="CP10" s="206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41"/>
      <c r="DN10" s="42"/>
      <c r="DO10" s="2"/>
      <c r="DP10" s="2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0"/>
      <c r="O11" s="730"/>
      <c r="P11" s="730"/>
      <c r="Q11" s="730"/>
      <c r="R11" s="730"/>
      <c r="S11" s="730"/>
      <c r="T11" s="730"/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772" t="s">
        <v>86</v>
      </c>
      <c r="CA11" s="772"/>
      <c r="CB11" s="772"/>
      <c r="CC11" s="772"/>
      <c r="CD11" s="772"/>
      <c r="CE11" s="772"/>
      <c r="CF11" s="772"/>
      <c r="CG11" s="772"/>
      <c r="CH11" s="772"/>
      <c r="CI11" s="772"/>
      <c r="CJ11" s="772"/>
      <c r="CK11" s="772"/>
      <c r="CL11" s="772"/>
      <c r="CM11" s="772"/>
      <c r="CN11" s="772"/>
      <c r="CO11" s="772"/>
      <c r="CP11" s="772"/>
      <c r="CQ11" s="772"/>
      <c r="CR11" s="772"/>
      <c r="CS11" s="772"/>
      <c r="CT11" s="772"/>
      <c r="CU11" s="772"/>
      <c r="CV11" s="772"/>
      <c r="CW11" s="772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41"/>
      <c r="DN11" s="42"/>
      <c r="DO11" s="2"/>
      <c r="DP11" s="2"/>
      <c r="DQ11" s="414"/>
      <c r="DR11" s="414"/>
      <c r="DS11" s="414"/>
      <c r="DT11" s="414"/>
      <c r="DU11" s="414"/>
      <c r="DV11" s="415"/>
      <c r="DW11" s="415"/>
      <c r="DX11" s="415"/>
      <c r="DY11" s="411"/>
      <c r="DZ11" s="411"/>
      <c r="EA11" s="411"/>
      <c r="EB11" s="411"/>
      <c r="EC11" s="43"/>
      <c r="ED11" s="43"/>
      <c r="EE11" s="43"/>
      <c r="EF11" s="43"/>
      <c r="EG11" s="43"/>
      <c r="EH11" s="4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661" t="s">
        <v>14</v>
      </c>
      <c r="E12" s="661"/>
      <c r="F12" s="661"/>
      <c r="G12" s="661"/>
      <c r="H12" s="661"/>
      <c r="I12" s="661"/>
      <c r="J12" s="661"/>
      <c r="K12" s="2"/>
      <c r="L12" s="775">
        <v>123456</v>
      </c>
      <c r="M12" s="776"/>
      <c r="N12" s="776"/>
      <c r="O12" s="776"/>
      <c r="P12" s="776"/>
      <c r="Q12" s="776"/>
      <c r="R12" s="776"/>
      <c r="S12" s="776"/>
      <c r="T12" s="776"/>
      <c r="U12" s="776"/>
      <c r="V12" s="776"/>
      <c r="W12" s="776"/>
      <c r="X12" s="776"/>
      <c r="Y12" s="777"/>
      <c r="Z12" s="726" t="s">
        <v>9</v>
      </c>
      <c r="AA12" s="727"/>
      <c r="AB12" s="781">
        <v>1</v>
      </c>
      <c r="AC12" s="782"/>
      <c r="AD12" s="782"/>
      <c r="AE12" s="782"/>
      <c r="AF12" s="783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772"/>
      <c r="CA12" s="772"/>
      <c r="CB12" s="772"/>
      <c r="CC12" s="772"/>
      <c r="CD12" s="772"/>
      <c r="CE12" s="772"/>
      <c r="CF12" s="772"/>
      <c r="CG12" s="772"/>
      <c r="CH12" s="772"/>
      <c r="CI12" s="772"/>
      <c r="CJ12" s="772"/>
      <c r="CK12" s="772"/>
      <c r="CL12" s="772"/>
      <c r="CM12" s="772"/>
      <c r="CN12" s="772"/>
      <c r="CO12" s="772"/>
      <c r="CP12" s="772"/>
      <c r="CQ12" s="772"/>
      <c r="CR12" s="772"/>
      <c r="CS12" s="772"/>
      <c r="CT12" s="772"/>
      <c r="CU12" s="772"/>
      <c r="CV12" s="772"/>
      <c r="CW12" s="772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41"/>
      <c r="DN12" s="42"/>
      <c r="DO12" s="2"/>
      <c r="DP12" s="2"/>
      <c r="DQ12" s="414"/>
      <c r="DR12" s="414"/>
      <c r="DS12" s="414"/>
      <c r="DT12" s="414"/>
      <c r="DU12" s="414"/>
      <c r="DV12" s="415"/>
      <c r="DW12" s="415"/>
      <c r="DX12" s="415"/>
      <c r="DY12" s="73"/>
      <c r="DZ12" s="73"/>
      <c r="EA12" s="73"/>
      <c r="EB12" s="73"/>
      <c r="EC12" s="43"/>
      <c r="ED12" s="43"/>
      <c r="EE12" s="43"/>
      <c r="EF12" s="43"/>
      <c r="EG12" s="43"/>
      <c r="EH12" s="43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661"/>
      <c r="E13" s="661"/>
      <c r="F13" s="661"/>
      <c r="G13" s="661"/>
      <c r="H13" s="661"/>
      <c r="I13" s="661"/>
      <c r="J13" s="661"/>
      <c r="K13" s="2"/>
      <c r="L13" s="778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80"/>
      <c r="Z13" s="726"/>
      <c r="AA13" s="727"/>
      <c r="AB13" s="784"/>
      <c r="AC13" s="785"/>
      <c r="AD13" s="785"/>
      <c r="AE13" s="785"/>
      <c r="AF13" s="786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787" t="s">
        <v>33</v>
      </c>
      <c r="CA13" s="787"/>
      <c r="CB13" s="787"/>
      <c r="CC13" s="773" t="s">
        <v>87</v>
      </c>
      <c r="CD13" s="773"/>
      <c r="CE13" s="773"/>
      <c r="CF13" s="773"/>
      <c r="CG13" s="773"/>
      <c r="CH13" s="773"/>
      <c r="CI13" s="773"/>
      <c r="CJ13" s="773"/>
      <c r="CK13" s="773"/>
      <c r="CL13" s="774" t="s">
        <v>32</v>
      </c>
      <c r="CM13" s="774"/>
      <c r="CN13" s="774"/>
      <c r="CO13" s="773" t="s">
        <v>88</v>
      </c>
      <c r="CP13" s="773"/>
      <c r="CQ13" s="773"/>
      <c r="CR13" s="773"/>
      <c r="CS13" s="773"/>
      <c r="CT13" s="773"/>
      <c r="CU13" s="773"/>
      <c r="CV13" s="773"/>
      <c r="CW13" s="773"/>
      <c r="CX13" s="27"/>
      <c r="CY13" s="2"/>
      <c r="CZ13" s="2"/>
      <c r="DA13" s="65"/>
      <c r="DB13" s="65"/>
      <c r="DC13" s="65"/>
      <c r="DD13" s="65"/>
      <c r="DE13" s="2"/>
      <c r="DF13" s="20"/>
      <c r="DG13" s="2"/>
      <c r="DH13" s="2"/>
      <c r="DI13" s="2"/>
      <c r="DJ13" s="2"/>
      <c r="DK13" s="2"/>
      <c r="DL13" s="2"/>
      <c r="DM13" s="41"/>
      <c r="DN13" s="4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787"/>
      <c r="CA14" s="787"/>
      <c r="CB14" s="787"/>
      <c r="CC14" s="773"/>
      <c r="CD14" s="773"/>
      <c r="CE14" s="773"/>
      <c r="CF14" s="773"/>
      <c r="CG14" s="773"/>
      <c r="CH14" s="773"/>
      <c r="CI14" s="773"/>
      <c r="CJ14" s="773"/>
      <c r="CK14" s="773"/>
      <c r="CL14" s="774"/>
      <c r="CM14" s="774"/>
      <c r="CN14" s="774"/>
      <c r="CO14" s="773"/>
      <c r="CP14" s="773"/>
      <c r="CQ14" s="773"/>
      <c r="CR14" s="773"/>
      <c r="CS14" s="773"/>
      <c r="CT14" s="773"/>
      <c r="CU14" s="773"/>
      <c r="CV14" s="773"/>
      <c r="CW14" s="773"/>
      <c r="CX14" s="27"/>
      <c r="CY14" s="2"/>
      <c r="CZ14" s="2"/>
      <c r="DA14" s="65"/>
      <c r="DB14" s="65"/>
      <c r="DC14" s="65"/>
      <c r="DD14" s="65"/>
      <c r="DE14" s="2"/>
      <c r="DF14" s="20"/>
      <c r="DG14" s="2"/>
      <c r="DH14" s="2"/>
      <c r="DI14" s="2"/>
      <c r="DJ14" s="2"/>
      <c r="DK14" s="2"/>
      <c r="DL14" s="2"/>
      <c r="DM14" s="41"/>
      <c r="DN14" s="42"/>
      <c r="DO14" s="2"/>
      <c r="DP14" s="2"/>
      <c r="DQ14" s="51" t="s">
        <v>19</v>
      </c>
      <c r="DR14" s="52"/>
      <c r="DS14" s="52"/>
      <c r="DT14" s="52"/>
      <c r="DU14" s="52"/>
      <c r="DV14" s="53"/>
      <c r="DW14" s="50" t="s">
        <v>18</v>
      </c>
      <c r="DX14" s="50"/>
      <c r="DY14" s="50"/>
      <c r="DZ14" s="50"/>
      <c r="EA14" s="50"/>
      <c r="EB14" s="711">
        <f>EE44</f>
        <v>11100000</v>
      </c>
      <c r="EC14" s="712"/>
      <c r="ED14" s="712"/>
      <c r="EE14" s="712"/>
      <c r="EF14" s="712"/>
      <c r="EG14" s="712"/>
      <c r="EH14" s="712"/>
      <c r="EI14" s="712"/>
      <c r="EJ14" s="713"/>
      <c r="EK14" s="2"/>
      <c r="EL14" s="410"/>
      <c r="EM14" s="411"/>
      <c r="EN14" s="411"/>
      <c r="EO14" s="411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661" t="s">
        <v>11</v>
      </c>
      <c r="BR15" s="708"/>
      <c r="BS15" s="708"/>
      <c r="BT15" s="708"/>
      <c r="BU15" s="708"/>
      <c r="BV15" s="708"/>
      <c r="BW15" s="708"/>
      <c r="BX15" s="5"/>
      <c r="BY15" s="29"/>
      <c r="BZ15" s="772" t="s">
        <v>78</v>
      </c>
      <c r="CA15" s="772"/>
      <c r="CB15" s="772"/>
      <c r="CC15" s="772"/>
      <c r="CD15" s="772"/>
      <c r="CE15" s="772"/>
      <c r="CF15" s="772"/>
      <c r="CG15" s="772"/>
      <c r="CH15" s="772"/>
      <c r="CI15" s="772"/>
      <c r="CJ15" s="772"/>
      <c r="CK15" s="772"/>
      <c r="CL15" s="772"/>
      <c r="CM15" s="772"/>
      <c r="CN15" s="772"/>
      <c r="CO15" s="772"/>
      <c r="CP15" s="772"/>
      <c r="CQ15" s="772"/>
      <c r="CR15" s="772"/>
      <c r="CS15" s="772"/>
      <c r="CT15" s="772"/>
      <c r="CU15" s="772"/>
      <c r="CV15" s="772"/>
      <c r="CW15" s="772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41"/>
      <c r="DN15" s="42"/>
      <c r="DO15" s="2"/>
      <c r="DP15" s="2"/>
      <c r="DQ15" s="54"/>
      <c r="DR15" s="55"/>
      <c r="DS15" s="55"/>
      <c r="DT15" s="55"/>
      <c r="DU15" s="55"/>
      <c r="DV15" s="56"/>
      <c r="DW15" s="50"/>
      <c r="DX15" s="50"/>
      <c r="DY15" s="50"/>
      <c r="DZ15" s="50"/>
      <c r="EA15" s="50"/>
      <c r="EB15" s="44" t="str">
        <f>IF(LEN(EB14)&gt;=9,MID(EB14,LEN(EB14)-8,1),"")</f>
        <v/>
      </c>
      <c r="EC15" s="44" t="str">
        <f>IF(LEN(EB14)&gt;=8,MID(EB14,LEN(EB14)-7,1),"")</f>
        <v>1</v>
      </c>
      <c r="ED15" s="44" t="str">
        <f>IF(LEN(EB14)&gt;=7,MID(EB14,LEN(EB14)-6,1),"")</f>
        <v>1</v>
      </c>
      <c r="EE15" s="44" t="str">
        <f>IF(LEN(EB14)&gt;=6,MID(EB14,LEN(EB14)-5,1),"")</f>
        <v>1</v>
      </c>
      <c r="EF15" s="44" t="str">
        <f>IF(LEN(EB14)&gt;=5,MID(EB14,LEN(EB14)-4,1),"")</f>
        <v>0</v>
      </c>
      <c r="EG15" s="44" t="str">
        <f>IF(LEN(EB14)&gt;=4,MID(EB14,LEN(EB14)-3,1),"")</f>
        <v>0</v>
      </c>
      <c r="EH15" s="44" t="str">
        <f>IF(LEN(EB14)&gt;=3,MID(EB14,LEN(EB14)-2,1),"")</f>
        <v>0</v>
      </c>
      <c r="EI15" s="44" t="str">
        <f>IF(LEN(EB14)&gt;=2,MID(EB14,LEN(EB14)-1,1),"")</f>
        <v>0</v>
      </c>
      <c r="EJ15" s="44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661" t="s">
        <v>15</v>
      </c>
      <c r="E16" s="661"/>
      <c r="F16" s="661"/>
      <c r="G16" s="661"/>
      <c r="H16" s="661"/>
      <c r="I16" s="661"/>
      <c r="J16" s="661"/>
      <c r="K16" s="2"/>
      <c r="L16" s="760" t="s">
        <v>85</v>
      </c>
      <c r="M16" s="761"/>
      <c r="N16" s="761"/>
      <c r="O16" s="761"/>
      <c r="P16" s="761"/>
      <c r="Q16" s="761"/>
      <c r="R16" s="761"/>
      <c r="S16" s="761"/>
      <c r="T16" s="761"/>
      <c r="U16" s="761"/>
      <c r="V16" s="761"/>
      <c r="W16" s="761"/>
      <c r="X16" s="761"/>
      <c r="Y16" s="761"/>
      <c r="Z16" s="761"/>
      <c r="AA16" s="761"/>
      <c r="AB16" s="761"/>
      <c r="AC16" s="761"/>
      <c r="AD16" s="761"/>
      <c r="AE16" s="761"/>
      <c r="AF16" s="761"/>
      <c r="AG16" s="761"/>
      <c r="AH16" s="761"/>
      <c r="AI16" s="761"/>
      <c r="AJ16" s="761"/>
      <c r="AK16" s="761"/>
      <c r="AL16" s="761"/>
      <c r="AM16" s="761"/>
      <c r="AN16" s="761"/>
      <c r="AO16" s="761"/>
      <c r="AP16" s="761"/>
      <c r="AQ16" s="761"/>
      <c r="AR16" s="761"/>
      <c r="AS16" s="761"/>
      <c r="AT16" s="761"/>
      <c r="AU16" s="761"/>
      <c r="AV16" s="761"/>
      <c r="AW16" s="761"/>
      <c r="AX16" s="761"/>
      <c r="AY16" s="761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708"/>
      <c r="BR16" s="708"/>
      <c r="BS16" s="708"/>
      <c r="BT16" s="708"/>
      <c r="BU16" s="708"/>
      <c r="BV16" s="708"/>
      <c r="BW16" s="708"/>
      <c r="BX16" s="29"/>
      <c r="BY16" s="29"/>
      <c r="BZ16" s="772"/>
      <c r="CA16" s="772"/>
      <c r="CB16" s="772"/>
      <c r="CC16" s="772"/>
      <c r="CD16" s="772"/>
      <c r="CE16" s="772"/>
      <c r="CF16" s="772"/>
      <c r="CG16" s="772"/>
      <c r="CH16" s="772"/>
      <c r="CI16" s="772"/>
      <c r="CJ16" s="772"/>
      <c r="CK16" s="772"/>
      <c r="CL16" s="772"/>
      <c r="CM16" s="772"/>
      <c r="CN16" s="772"/>
      <c r="CO16" s="772"/>
      <c r="CP16" s="772"/>
      <c r="CQ16" s="772"/>
      <c r="CR16" s="772"/>
      <c r="CS16" s="772"/>
      <c r="CT16" s="772"/>
      <c r="CU16" s="772"/>
      <c r="CV16" s="772"/>
      <c r="CW16" s="772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41"/>
      <c r="DN16" s="42"/>
      <c r="DO16" s="2"/>
      <c r="DP16" s="2"/>
      <c r="DQ16" s="57"/>
      <c r="DR16" s="58"/>
      <c r="DS16" s="58"/>
      <c r="DT16" s="58"/>
      <c r="DU16" s="58"/>
      <c r="DV16" s="59"/>
      <c r="DW16" s="710" t="s">
        <v>16</v>
      </c>
      <c r="DX16" s="710"/>
      <c r="DY16" s="710"/>
      <c r="DZ16" s="710"/>
      <c r="EA16" s="710"/>
      <c r="EB16" s="711">
        <f>EN44</f>
        <v>1080000</v>
      </c>
      <c r="EC16" s="712"/>
      <c r="ED16" s="712"/>
      <c r="EE16" s="712"/>
      <c r="EF16" s="712"/>
      <c r="EG16" s="712"/>
      <c r="EH16" s="712"/>
      <c r="EI16" s="712"/>
      <c r="EJ16" s="713"/>
      <c r="EK16" s="2"/>
      <c r="EL16" s="411"/>
      <c r="EM16" s="411"/>
      <c r="EN16" s="411"/>
      <c r="EO16" s="411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661"/>
      <c r="E17" s="661"/>
      <c r="F17" s="661"/>
      <c r="G17" s="661"/>
      <c r="H17" s="661"/>
      <c r="I17" s="661"/>
      <c r="J17" s="661"/>
      <c r="K17" s="2"/>
      <c r="L17" s="762"/>
      <c r="M17" s="762"/>
      <c r="N17" s="762"/>
      <c r="O17" s="762"/>
      <c r="P17" s="762"/>
      <c r="Q17" s="762"/>
      <c r="R17" s="762"/>
      <c r="S17" s="762"/>
      <c r="T17" s="762"/>
      <c r="U17" s="762"/>
      <c r="V17" s="762"/>
      <c r="W17" s="762"/>
      <c r="X17" s="762"/>
      <c r="Y17" s="762"/>
      <c r="Z17" s="762"/>
      <c r="AA17" s="762"/>
      <c r="AB17" s="762"/>
      <c r="AC17" s="762"/>
      <c r="AD17" s="762"/>
      <c r="AE17" s="762"/>
      <c r="AF17" s="762"/>
      <c r="AG17" s="762"/>
      <c r="AH17" s="762"/>
      <c r="AI17" s="762"/>
      <c r="AJ17" s="762"/>
      <c r="AK17" s="762"/>
      <c r="AL17" s="762"/>
      <c r="AM17" s="762"/>
      <c r="AN17" s="762"/>
      <c r="AO17" s="762"/>
      <c r="AP17" s="762"/>
      <c r="AQ17" s="762"/>
      <c r="AR17" s="762"/>
      <c r="AS17" s="762"/>
      <c r="AT17" s="762"/>
      <c r="AU17" s="762"/>
      <c r="AV17" s="762"/>
      <c r="AW17" s="762"/>
      <c r="AX17" s="762"/>
      <c r="AY17" s="762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680" t="s">
        <v>0</v>
      </c>
      <c r="BR17" s="714"/>
      <c r="BS17" s="714"/>
      <c r="BT17" s="714"/>
      <c r="BU17" s="714"/>
      <c r="BV17" s="714"/>
      <c r="BW17" s="714"/>
      <c r="BX17" s="66"/>
      <c r="BY17" s="47"/>
      <c r="BZ17" s="772" t="s">
        <v>91</v>
      </c>
      <c r="CA17" s="772"/>
      <c r="CB17" s="772"/>
      <c r="CC17" s="772"/>
      <c r="CD17" s="772"/>
      <c r="CE17" s="772"/>
      <c r="CF17" s="772"/>
      <c r="CG17" s="772"/>
      <c r="CH17" s="772"/>
      <c r="CI17" s="772"/>
      <c r="CJ17" s="772"/>
      <c r="CK17" s="772"/>
      <c r="CL17" s="772"/>
      <c r="CM17" s="772"/>
      <c r="CN17" s="772"/>
      <c r="CO17" s="772"/>
      <c r="CP17" s="772"/>
      <c r="CQ17" s="772"/>
      <c r="CR17" s="772"/>
      <c r="CS17" s="772"/>
      <c r="CT17" s="772"/>
      <c r="CU17" s="772"/>
      <c r="CV17" s="772"/>
      <c r="CW17" s="772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41"/>
      <c r="DN17" s="42"/>
      <c r="DO17" s="2"/>
      <c r="DP17" s="2"/>
      <c r="DQ17" s="57"/>
      <c r="DR17" s="58"/>
      <c r="DS17" s="58"/>
      <c r="DT17" s="58"/>
      <c r="DU17" s="58"/>
      <c r="DV17" s="59"/>
      <c r="DW17" s="710"/>
      <c r="DX17" s="710"/>
      <c r="DY17" s="710"/>
      <c r="DZ17" s="710"/>
      <c r="EA17" s="710"/>
      <c r="EB17" s="44" t="str">
        <f>IF(LEN(EB16)&gt;=9,MID(EB16,LEN(EB16)-8,1),"")</f>
        <v/>
      </c>
      <c r="EC17" s="44" t="str">
        <f>IF(LEN(EB16)&gt;=8,MID(EB16,LEN(EB16)-7,1),"")</f>
        <v/>
      </c>
      <c r="ED17" s="44" t="str">
        <f>IF(LEN(EB16)&gt;=7,MID(EB16,LEN(EB16)-6,1),"")</f>
        <v>1</v>
      </c>
      <c r="EE17" s="44" t="str">
        <f>IF(LEN(EB16)&gt;=6,MID(EB16,LEN(EB16)-5,1),"")</f>
        <v>0</v>
      </c>
      <c r="EF17" s="44" t="str">
        <f>IF(LEN(EB16)&gt;=5,MID(EB16,LEN(EB16)-4,1),"")</f>
        <v>8</v>
      </c>
      <c r="EG17" s="44" t="str">
        <f>IF(LEN(EB16)&gt;=4,MID(EB16,LEN(EB16)-3,1),"")</f>
        <v>0</v>
      </c>
      <c r="EH17" s="44" t="str">
        <f>IF(LEN(EB16)&gt;=3,MID(EB16,LEN(EB16)-2,1),"")</f>
        <v>0</v>
      </c>
      <c r="EI17" s="44" t="str">
        <f>IF(LEN(EB16)&gt;=2,MID(EB16,LEN(EB16)-1,1),"")</f>
        <v>0</v>
      </c>
      <c r="EJ17" s="44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714"/>
      <c r="BR18" s="714"/>
      <c r="BS18" s="714"/>
      <c r="BT18" s="714"/>
      <c r="BU18" s="714"/>
      <c r="BV18" s="714"/>
      <c r="BW18" s="714"/>
      <c r="BX18" s="47"/>
      <c r="BY18" s="47"/>
      <c r="BZ18" s="772"/>
      <c r="CA18" s="772"/>
      <c r="CB18" s="772"/>
      <c r="CC18" s="772"/>
      <c r="CD18" s="772"/>
      <c r="CE18" s="772"/>
      <c r="CF18" s="772"/>
      <c r="CG18" s="772"/>
      <c r="CH18" s="772"/>
      <c r="CI18" s="772"/>
      <c r="CJ18" s="772"/>
      <c r="CK18" s="772"/>
      <c r="CL18" s="772"/>
      <c r="CM18" s="772"/>
      <c r="CN18" s="772"/>
      <c r="CO18" s="772"/>
      <c r="CP18" s="772"/>
      <c r="CQ18" s="772"/>
      <c r="CR18" s="772"/>
      <c r="CS18" s="772"/>
      <c r="CT18" s="772"/>
      <c r="CU18" s="772"/>
      <c r="CV18" s="772"/>
      <c r="CW18" s="772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41"/>
      <c r="DN18" s="42"/>
      <c r="DO18" s="2"/>
      <c r="DP18" s="2"/>
      <c r="DQ18" s="57"/>
      <c r="DR18" s="58"/>
      <c r="DS18" s="58"/>
      <c r="DT18" s="58"/>
      <c r="DU18" s="58"/>
      <c r="DV18" s="59"/>
      <c r="DW18" s="710" t="s">
        <v>17</v>
      </c>
      <c r="DX18" s="710"/>
      <c r="DY18" s="710"/>
      <c r="DZ18" s="710"/>
      <c r="EA18" s="710"/>
      <c r="EB18" s="711">
        <f>EW44</f>
        <v>12180000</v>
      </c>
      <c r="EC18" s="712"/>
      <c r="ED18" s="712"/>
      <c r="EE18" s="712"/>
      <c r="EF18" s="712"/>
      <c r="EG18" s="712"/>
      <c r="EH18" s="712"/>
      <c r="EI18" s="712"/>
      <c r="EJ18" s="713"/>
      <c r="EK18" s="2"/>
      <c r="EL18" s="411"/>
      <c r="EM18" s="411"/>
      <c r="EN18" s="411"/>
      <c r="EO18" s="411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699" t="s">
        <v>38</v>
      </c>
      <c r="BR19" s="700"/>
      <c r="BS19" s="700"/>
      <c r="BT19" s="700"/>
      <c r="BU19" s="700"/>
      <c r="BV19" s="700"/>
      <c r="BW19" s="700"/>
      <c r="BX19" s="700"/>
      <c r="BY19" s="700"/>
      <c r="BZ19" s="700"/>
      <c r="CA19" s="700"/>
      <c r="CB19" s="700"/>
      <c r="CC19" s="700"/>
      <c r="CD19" s="700"/>
      <c r="CE19" s="700"/>
      <c r="CF19" s="700"/>
      <c r="CG19" s="700"/>
      <c r="CH19" s="700"/>
      <c r="CI19" s="771" t="s">
        <v>93</v>
      </c>
      <c r="CJ19" s="771"/>
      <c r="CK19" s="771"/>
      <c r="CL19" s="771"/>
      <c r="CM19" s="771"/>
      <c r="CN19" s="771"/>
      <c r="CO19" s="771"/>
      <c r="CP19" s="771"/>
      <c r="CQ19" s="771"/>
      <c r="CR19" s="771"/>
      <c r="CS19" s="771"/>
      <c r="CT19" s="771"/>
      <c r="CU19" s="771"/>
      <c r="CV19" s="771"/>
      <c r="CW19" s="771"/>
      <c r="CX19" s="68"/>
      <c r="CY19" s="67"/>
      <c r="CZ19" s="67"/>
      <c r="DA19" s="67"/>
      <c r="DB19" s="67"/>
      <c r="DC19" s="67"/>
      <c r="DD19" s="67"/>
      <c r="DE19" s="2"/>
      <c r="DF19" s="20"/>
      <c r="DG19" s="2"/>
      <c r="DH19" s="2"/>
      <c r="DI19" s="2"/>
      <c r="DJ19" s="2"/>
      <c r="DK19" s="2"/>
      <c r="DL19" s="2"/>
      <c r="DM19" s="41"/>
      <c r="DN19" s="42"/>
      <c r="DO19" s="2"/>
      <c r="DP19" s="2"/>
      <c r="DQ19" s="60"/>
      <c r="DR19" s="61"/>
      <c r="DS19" s="61"/>
      <c r="DT19" s="61"/>
      <c r="DU19" s="61"/>
      <c r="DV19" s="62"/>
      <c r="DW19" s="710"/>
      <c r="DX19" s="710"/>
      <c r="DY19" s="710"/>
      <c r="DZ19" s="710"/>
      <c r="EA19" s="710"/>
      <c r="EB19" s="44" t="str">
        <f>IF(LEN(EB18)&gt;=9,MID(EB18,LEN(EB18)-8,1),"")</f>
        <v/>
      </c>
      <c r="EC19" s="44" t="str">
        <f>IF(LEN(EB18)&gt;=8,MID(EB18,LEN(EB18)-7,1),"")</f>
        <v>1</v>
      </c>
      <c r="ED19" s="44" t="str">
        <f>IF(LEN(EB18)&gt;=7,MID(EB18,LEN(EB18)-6,1),"")</f>
        <v>2</v>
      </c>
      <c r="EE19" s="44" t="str">
        <f>IF(LEN(EB18)&gt;=6,MID(EB18,LEN(EB18)-5,1),"")</f>
        <v>1</v>
      </c>
      <c r="EF19" s="44" t="str">
        <f>IF(LEN(EB18)&gt;=5,MID(EB18,LEN(EB18)-4,1),"")</f>
        <v>8</v>
      </c>
      <c r="EG19" s="44" t="str">
        <f>IF(LEN(EB18)&gt;=4,MID(EB18,LEN(EB18)-3,1),"")</f>
        <v>0</v>
      </c>
      <c r="EH19" s="44" t="str">
        <f>IF(LEN(EB18)&gt;=3,MID(EB18,LEN(EB18)-2,1),"")</f>
        <v>0</v>
      </c>
      <c r="EI19" s="44" t="str">
        <f>IF(LEN(EB18)&gt;=2,MID(EB18,LEN(EB18)-1,1),"")</f>
        <v>0</v>
      </c>
      <c r="EJ19" s="44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680" t="s">
        <v>43</v>
      </c>
      <c r="E20" s="680"/>
      <c r="F20" s="680"/>
      <c r="G20" s="680"/>
      <c r="H20" s="680"/>
      <c r="I20" s="680"/>
      <c r="J20" s="680"/>
      <c r="K20" s="2"/>
      <c r="L20" s="702"/>
      <c r="M20" s="703"/>
      <c r="N20" s="704"/>
      <c r="O20" s="702"/>
      <c r="P20" s="703"/>
      <c r="Q20" s="704"/>
      <c r="R20" s="702"/>
      <c r="S20" s="703"/>
      <c r="T20" s="704"/>
      <c r="U20" s="702"/>
      <c r="V20" s="703"/>
      <c r="W20" s="70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700"/>
      <c r="BR20" s="700"/>
      <c r="BS20" s="700"/>
      <c r="BT20" s="700"/>
      <c r="BU20" s="700"/>
      <c r="BV20" s="700"/>
      <c r="BW20" s="700"/>
      <c r="BX20" s="700"/>
      <c r="BY20" s="700"/>
      <c r="BZ20" s="700"/>
      <c r="CA20" s="700"/>
      <c r="CB20" s="700"/>
      <c r="CC20" s="700"/>
      <c r="CD20" s="700"/>
      <c r="CE20" s="700"/>
      <c r="CF20" s="700"/>
      <c r="CG20" s="700"/>
      <c r="CH20" s="700"/>
      <c r="CI20" s="771"/>
      <c r="CJ20" s="771"/>
      <c r="CK20" s="771"/>
      <c r="CL20" s="771"/>
      <c r="CM20" s="771"/>
      <c r="CN20" s="771"/>
      <c r="CO20" s="771"/>
      <c r="CP20" s="771"/>
      <c r="CQ20" s="771"/>
      <c r="CR20" s="771"/>
      <c r="CS20" s="771"/>
      <c r="CT20" s="771"/>
      <c r="CU20" s="771"/>
      <c r="CV20" s="771"/>
      <c r="CW20" s="771"/>
      <c r="CX20" s="68"/>
      <c r="CY20" s="67"/>
      <c r="CZ20" s="67"/>
      <c r="DA20" s="67"/>
      <c r="DB20" s="67"/>
      <c r="DC20" s="67"/>
      <c r="DD20" s="67"/>
      <c r="DE20" s="2"/>
      <c r="DF20" s="20"/>
      <c r="DG20" s="2"/>
      <c r="DH20" s="2"/>
      <c r="DI20" s="2"/>
      <c r="DJ20" s="2"/>
      <c r="DK20" s="2"/>
      <c r="DL20" s="2"/>
      <c r="DM20" s="41"/>
      <c r="DN20" s="4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680"/>
      <c r="E21" s="680"/>
      <c r="F21" s="680"/>
      <c r="G21" s="680"/>
      <c r="H21" s="680"/>
      <c r="I21" s="680"/>
      <c r="J21" s="680"/>
      <c r="K21" s="2"/>
      <c r="L21" s="705"/>
      <c r="M21" s="706"/>
      <c r="N21" s="707"/>
      <c r="O21" s="705"/>
      <c r="P21" s="706"/>
      <c r="Q21" s="707"/>
      <c r="R21" s="705"/>
      <c r="S21" s="706"/>
      <c r="T21" s="707"/>
      <c r="U21" s="705"/>
      <c r="V21" s="706"/>
      <c r="W21" s="70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41"/>
      <c r="DN21" s="42"/>
      <c r="DO21" s="2"/>
      <c r="DP21" s="2"/>
      <c r="DQ21" s="674" t="s">
        <v>29</v>
      </c>
      <c r="DR21" s="675"/>
      <c r="DS21" s="675"/>
      <c r="DT21" s="675"/>
      <c r="DU21" s="675"/>
      <c r="DV21" s="675"/>
      <c r="DW21" s="675"/>
      <c r="DX21" s="677">
        <v>0.1</v>
      </c>
      <c r="DY21" s="678"/>
      <c r="DZ21" s="678"/>
      <c r="EA21" s="67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680" t="s">
        <v>7</v>
      </c>
      <c r="CF22" s="680"/>
      <c r="CG22" s="680"/>
      <c r="CH22" s="680"/>
      <c r="CI22" s="680"/>
      <c r="CJ22" s="680"/>
      <c r="CK22" s="681"/>
      <c r="CL22" s="754">
        <v>1</v>
      </c>
      <c r="CM22" s="755"/>
      <c r="CN22" s="755"/>
      <c r="CO22" s="755"/>
      <c r="CP22" s="755"/>
      <c r="CQ22" s="755"/>
      <c r="CR22" s="755"/>
      <c r="CS22" s="755"/>
      <c r="CT22" s="755"/>
      <c r="CU22" s="755"/>
      <c r="CV22" s="755"/>
      <c r="CW22" s="756"/>
      <c r="CX22" s="64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41"/>
      <c r="DN22" s="42"/>
      <c r="DO22" s="2"/>
      <c r="DP22" s="2"/>
      <c r="DQ22" s="676"/>
      <c r="DR22" s="676"/>
      <c r="DS22" s="676"/>
      <c r="DT22" s="676"/>
      <c r="DU22" s="676"/>
      <c r="DV22" s="676"/>
      <c r="DW22" s="676"/>
      <c r="DX22" s="679"/>
      <c r="DY22" s="679"/>
      <c r="DZ22" s="679"/>
      <c r="EA22" s="67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502"/>
      <c r="CF23" s="502"/>
      <c r="CG23" s="502"/>
      <c r="CH23" s="502"/>
      <c r="CI23" s="502"/>
      <c r="CJ23" s="502"/>
      <c r="CK23" s="503"/>
      <c r="CL23" s="757"/>
      <c r="CM23" s="758"/>
      <c r="CN23" s="758"/>
      <c r="CO23" s="758"/>
      <c r="CP23" s="758"/>
      <c r="CQ23" s="758"/>
      <c r="CR23" s="758"/>
      <c r="CS23" s="758"/>
      <c r="CT23" s="758"/>
      <c r="CU23" s="758"/>
      <c r="CV23" s="758"/>
      <c r="CW23" s="759"/>
      <c r="CX23" s="64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41"/>
      <c r="DN23" s="4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661" t="s">
        <v>42</v>
      </c>
      <c r="E24" s="661"/>
      <c r="F24" s="661"/>
      <c r="G24" s="661"/>
      <c r="H24" s="661"/>
      <c r="I24" s="661"/>
      <c r="J24" s="661"/>
      <c r="K24" s="2"/>
      <c r="L24" s="760" t="s">
        <v>92</v>
      </c>
      <c r="M24" s="761"/>
      <c r="N24" s="761"/>
      <c r="O24" s="761"/>
      <c r="P24" s="761"/>
      <c r="Q24" s="761"/>
      <c r="R24" s="761"/>
      <c r="S24" s="761"/>
      <c r="T24" s="761"/>
      <c r="U24" s="761"/>
      <c r="V24" s="761"/>
      <c r="W24" s="761"/>
      <c r="X24" s="761"/>
      <c r="Y24" s="761"/>
      <c r="Z24" s="761"/>
      <c r="AA24" s="761"/>
      <c r="AB24" s="761"/>
      <c r="AC24" s="761"/>
      <c r="AD24" s="761"/>
      <c r="AE24" s="761"/>
      <c r="AF24" s="761"/>
      <c r="AG24" s="761"/>
      <c r="AH24" s="761"/>
      <c r="AI24" s="761"/>
      <c r="AJ24" s="761"/>
      <c r="AK24" s="761"/>
      <c r="AL24" s="761"/>
      <c r="AM24" s="761"/>
      <c r="AN24" s="761"/>
      <c r="AO24" s="761"/>
      <c r="AP24" s="761"/>
      <c r="AQ24" s="761"/>
      <c r="AR24" s="761"/>
      <c r="AS24" s="761"/>
      <c r="AT24" s="761"/>
      <c r="AU24" s="761"/>
      <c r="AV24" s="761"/>
      <c r="AW24" s="761"/>
      <c r="AX24" s="761"/>
      <c r="AY24" s="761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660" t="s">
        <v>69</v>
      </c>
      <c r="BR24" s="660"/>
      <c r="BS24" s="660"/>
      <c r="BT24" s="660"/>
      <c r="BU24" s="660"/>
      <c r="BV24" s="660"/>
      <c r="BW24" s="660"/>
      <c r="BX24" s="660"/>
      <c r="BY24" s="660"/>
      <c r="BZ24" s="660"/>
      <c r="CA24" s="660"/>
      <c r="CB24" s="69"/>
      <c r="CC24" s="763" t="s">
        <v>89</v>
      </c>
      <c r="CD24" s="764"/>
      <c r="CE24" s="764"/>
      <c r="CF24" s="764"/>
      <c r="CG24" s="764"/>
      <c r="CH24" s="764"/>
      <c r="CI24" s="767" t="s">
        <v>81</v>
      </c>
      <c r="CJ24" s="768"/>
      <c r="CK24" s="768"/>
      <c r="CL24" s="768"/>
      <c r="CM24" s="763" t="s">
        <v>90</v>
      </c>
      <c r="CN24" s="764"/>
      <c r="CO24" s="764"/>
      <c r="CP24" s="764"/>
      <c r="CQ24" s="764"/>
      <c r="CR24" s="764"/>
      <c r="CS24" s="764"/>
      <c r="CT24" s="499" t="s">
        <v>94</v>
      </c>
      <c r="CU24" s="750"/>
      <c r="CV24" s="750"/>
      <c r="CW24" s="750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41"/>
      <c r="DN24" s="42"/>
      <c r="DO24" s="2"/>
      <c r="DP24" s="2"/>
      <c r="DQ24" s="648" t="s">
        <v>62</v>
      </c>
      <c r="DR24" s="649"/>
      <c r="DS24" s="649"/>
      <c r="DT24" s="649"/>
      <c r="DU24" s="649"/>
      <c r="DV24" s="649"/>
      <c r="DW24" s="650"/>
      <c r="DX24" s="600" t="s">
        <v>63</v>
      </c>
      <c r="DY24" s="601"/>
      <c r="DZ24" s="601"/>
      <c r="EA24" s="601"/>
      <c r="EB24" s="602"/>
      <c r="EC24" s="602"/>
      <c r="ED24" s="602"/>
      <c r="EE24" s="603"/>
      <c r="EF24" s="608">
        <v>0.1</v>
      </c>
      <c r="EG24" s="609"/>
      <c r="EH24" s="609"/>
      <c r="EI24" s="610"/>
      <c r="EJ24" s="614">
        <f>COUNTIF(F42:F47,DX24)</f>
        <v>1</v>
      </c>
      <c r="EK24" s="615"/>
      <c r="EL24" s="615"/>
      <c r="EM24" s="615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661"/>
      <c r="E25" s="661"/>
      <c r="F25" s="661"/>
      <c r="G25" s="661"/>
      <c r="H25" s="661"/>
      <c r="I25" s="661"/>
      <c r="J25" s="661"/>
      <c r="K25" s="2"/>
      <c r="L25" s="762"/>
      <c r="M25" s="762"/>
      <c r="N25" s="762"/>
      <c r="O25" s="762"/>
      <c r="P25" s="762"/>
      <c r="Q25" s="762"/>
      <c r="R25" s="762"/>
      <c r="S25" s="762"/>
      <c r="T25" s="762"/>
      <c r="U25" s="762"/>
      <c r="V25" s="762"/>
      <c r="W25" s="762"/>
      <c r="X25" s="762"/>
      <c r="Y25" s="762"/>
      <c r="Z25" s="762"/>
      <c r="AA25" s="762"/>
      <c r="AB25" s="762"/>
      <c r="AC25" s="762"/>
      <c r="AD25" s="762"/>
      <c r="AE25" s="762"/>
      <c r="AF25" s="762"/>
      <c r="AG25" s="762"/>
      <c r="AH25" s="762"/>
      <c r="AI25" s="762"/>
      <c r="AJ25" s="762"/>
      <c r="AK25" s="762"/>
      <c r="AL25" s="762"/>
      <c r="AM25" s="762"/>
      <c r="AN25" s="762"/>
      <c r="AO25" s="762"/>
      <c r="AP25" s="762"/>
      <c r="AQ25" s="762"/>
      <c r="AR25" s="762"/>
      <c r="AS25" s="762"/>
      <c r="AT25" s="762"/>
      <c r="AU25" s="762"/>
      <c r="AV25" s="762"/>
      <c r="AW25" s="762"/>
      <c r="AX25" s="762"/>
      <c r="AY25" s="76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661"/>
      <c r="BR25" s="661"/>
      <c r="BS25" s="661"/>
      <c r="BT25" s="661"/>
      <c r="BU25" s="661"/>
      <c r="BV25" s="661"/>
      <c r="BW25" s="661"/>
      <c r="BX25" s="661"/>
      <c r="BY25" s="661"/>
      <c r="BZ25" s="661"/>
      <c r="CA25" s="661"/>
      <c r="CB25" s="5"/>
      <c r="CC25" s="765"/>
      <c r="CD25" s="765"/>
      <c r="CE25" s="765"/>
      <c r="CF25" s="765"/>
      <c r="CG25" s="765"/>
      <c r="CH25" s="765"/>
      <c r="CI25" s="769"/>
      <c r="CJ25" s="769"/>
      <c r="CK25" s="769"/>
      <c r="CL25" s="769"/>
      <c r="CM25" s="765"/>
      <c r="CN25" s="765"/>
      <c r="CO25" s="765"/>
      <c r="CP25" s="765"/>
      <c r="CQ25" s="765"/>
      <c r="CR25" s="765"/>
      <c r="CS25" s="765"/>
      <c r="CT25" s="714"/>
      <c r="CU25" s="714"/>
      <c r="CV25" s="714"/>
      <c r="CW25" s="714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41"/>
      <c r="DN25" s="42"/>
      <c r="DO25" s="2"/>
      <c r="DP25" s="2"/>
      <c r="DQ25" s="651"/>
      <c r="DR25" s="399"/>
      <c r="DS25" s="399"/>
      <c r="DT25" s="399"/>
      <c r="DU25" s="399"/>
      <c r="DV25" s="399"/>
      <c r="DW25" s="652"/>
      <c r="DX25" s="604"/>
      <c r="DY25" s="605"/>
      <c r="DZ25" s="605"/>
      <c r="EA25" s="605"/>
      <c r="EB25" s="606"/>
      <c r="EC25" s="606"/>
      <c r="ED25" s="606"/>
      <c r="EE25" s="607"/>
      <c r="EF25" s="611"/>
      <c r="EG25" s="612"/>
      <c r="EH25" s="612"/>
      <c r="EI25" s="613"/>
      <c r="EJ25" s="616"/>
      <c r="EK25" s="616"/>
      <c r="EL25" s="616"/>
      <c r="EM25" s="616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662"/>
      <c r="BR26" s="662"/>
      <c r="BS26" s="662"/>
      <c r="BT26" s="662"/>
      <c r="BU26" s="662"/>
      <c r="BV26" s="662"/>
      <c r="BW26" s="662"/>
      <c r="BX26" s="662"/>
      <c r="BY26" s="662"/>
      <c r="BZ26" s="662"/>
      <c r="CA26" s="662"/>
      <c r="CB26" s="70"/>
      <c r="CC26" s="766"/>
      <c r="CD26" s="766"/>
      <c r="CE26" s="766"/>
      <c r="CF26" s="766"/>
      <c r="CG26" s="766"/>
      <c r="CH26" s="766"/>
      <c r="CI26" s="770"/>
      <c r="CJ26" s="770"/>
      <c r="CK26" s="770"/>
      <c r="CL26" s="770"/>
      <c r="CM26" s="766"/>
      <c r="CN26" s="766"/>
      <c r="CO26" s="766"/>
      <c r="CP26" s="766"/>
      <c r="CQ26" s="766"/>
      <c r="CR26" s="766"/>
      <c r="CS26" s="766"/>
      <c r="CT26" s="751"/>
      <c r="CU26" s="751"/>
      <c r="CV26" s="751"/>
      <c r="CW26" s="751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41"/>
      <c r="DN26" s="42"/>
      <c r="DO26" s="2"/>
      <c r="DP26" s="2"/>
      <c r="DQ26" s="653"/>
      <c r="DR26" s="409"/>
      <c r="DS26" s="409"/>
      <c r="DT26" s="409"/>
      <c r="DU26" s="409"/>
      <c r="DV26" s="409"/>
      <c r="DW26" s="654"/>
      <c r="DX26" s="600" t="s">
        <v>64</v>
      </c>
      <c r="DY26" s="601"/>
      <c r="DZ26" s="601"/>
      <c r="EA26" s="601"/>
      <c r="EB26" s="602"/>
      <c r="EC26" s="602"/>
      <c r="ED26" s="602"/>
      <c r="EE26" s="603"/>
      <c r="EF26" s="608">
        <v>0.08</v>
      </c>
      <c r="EG26" s="609"/>
      <c r="EH26" s="609"/>
      <c r="EI26" s="610"/>
      <c r="EJ26" s="614">
        <f>COUNTIF(F42:F47,DX26)</f>
        <v>1</v>
      </c>
      <c r="EK26" s="615"/>
      <c r="EL26" s="615"/>
      <c r="EM26" s="615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629" t="s">
        <v>5</v>
      </c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F27" s="630"/>
      <c r="AG27" s="630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632" t="s">
        <v>30</v>
      </c>
      <c r="BR27" s="632"/>
      <c r="BS27" s="632"/>
      <c r="BT27" s="632"/>
      <c r="BU27" s="632"/>
      <c r="BV27" s="632"/>
      <c r="BW27" s="632"/>
      <c r="BX27" s="632"/>
      <c r="BY27" s="632"/>
      <c r="BZ27" s="632"/>
      <c r="CA27" s="632"/>
      <c r="CB27" s="69"/>
      <c r="CC27" s="741" t="s">
        <v>95</v>
      </c>
      <c r="CD27" s="742"/>
      <c r="CE27" s="742"/>
      <c r="CF27" s="742"/>
      <c r="CG27" s="742"/>
      <c r="CH27" s="742"/>
      <c r="CI27" s="742"/>
      <c r="CJ27" s="743"/>
      <c r="CK27" s="743"/>
      <c r="CL27" s="16"/>
      <c r="CM27" s="490" t="s">
        <v>8</v>
      </c>
      <c r="CN27" s="461"/>
      <c r="CO27" s="741">
        <v>1234567</v>
      </c>
      <c r="CP27" s="741"/>
      <c r="CQ27" s="741"/>
      <c r="CR27" s="741"/>
      <c r="CS27" s="741"/>
      <c r="CT27" s="741"/>
      <c r="CU27" s="741"/>
      <c r="CV27" s="741"/>
      <c r="CW27" s="741"/>
      <c r="CX27" s="2"/>
      <c r="CY27" s="63"/>
      <c r="CZ27" s="63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41"/>
      <c r="DN27" s="42"/>
      <c r="DO27" s="2"/>
      <c r="DP27" s="2"/>
      <c r="DQ27" s="653"/>
      <c r="DR27" s="409"/>
      <c r="DS27" s="409"/>
      <c r="DT27" s="409"/>
      <c r="DU27" s="409"/>
      <c r="DV27" s="409"/>
      <c r="DW27" s="654"/>
      <c r="DX27" s="604"/>
      <c r="DY27" s="605"/>
      <c r="DZ27" s="605"/>
      <c r="EA27" s="605"/>
      <c r="EB27" s="606"/>
      <c r="EC27" s="606"/>
      <c r="ED27" s="606"/>
      <c r="EE27" s="607"/>
      <c r="EF27" s="611"/>
      <c r="EG27" s="612"/>
      <c r="EH27" s="612"/>
      <c r="EI27" s="613"/>
      <c r="EJ27" s="616"/>
      <c r="EK27" s="616"/>
      <c r="EL27" s="616"/>
      <c r="EM27" s="616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633"/>
      <c r="BR28" s="633"/>
      <c r="BS28" s="633"/>
      <c r="BT28" s="633"/>
      <c r="BU28" s="633"/>
      <c r="BV28" s="633"/>
      <c r="BW28" s="633"/>
      <c r="BX28" s="633"/>
      <c r="BY28" s="633"/>
      <c r="BZ28" s="633"/>
      <c r="CA28" s="633"/>
      <c r="CB28" s="5"/>
      <c r="CC28" s="744"/>
      <c r="CD28" s="744"/>
      <c r="CE28" s="744"/>
      <c r="CF28" s="744"/>
      <c r="CG28" s="744"/>
      <c r="CH28" s="744"/>
      <c r="CI28" s="744"/>
      <c r="CJ28" s="745"/>
      <c r="CK28" s="745"/>
      <c r="CL28" s="2"/>
      <c r="CM28" s="549"/>
      <c r="CN28" s="549"/>
      <c r="CO28" s="748"/>
      <c r="CP28" s="748"/>
      <c r="CQ28" s="748"/>
      <c r="CR28" s="748"/>
      <c r="CS28" s="748"/>
      <c r="CT28" s="748"/>
      <c r="CU28" s="748"/>
      <c r="CV28" s="748"/>
      <c r="CW28" s="748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41"/>
      <c r="DN28" s="42"/>
      <c r="DO28" s="2"/>
      <c r="DP28" s="2"/>
      <c r="DQ28" s="653"/>
      <c r="DR28" s="409"/>
      <c r="DS28" s="409"/>
      <c r="DT28" s="409"/>
      <c r="DU28" s="409"/>
      <c r="DV28" s="409"/>
      <c r="DW28" s="654"/>
      <c r="DX28" s="600" t="s">
        <v>61</v>
      </c>
      <c r="DY28" s="601"/>
      <c r="DZ28" s="601"/>
      <c r="EA28" s="601"/>
      <c r="EB28" s="602"/>
      <c r="EC28" s="602"/>
      <c r="ED28" s="602"/>
      <c r="EE28" s="603"/>
      <c r="EF28" s="608"/>
      <c r="EG28" s="609"/>
      <c r="EH28" s="609"/>
      <c r="EI28" s="610"/>
      <c r="EJ28" s="614">
        <f>COUNTIF(F42:F47,DX28)</f>
        <v>1</v>
      </c>
      <c r="EK28" s="615"/>
      <c r="EL28" s="615"/>
      <c r="EM28" s="615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630"/>
      <c r="E29" s="630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  <c r="AE29" s="631"/>
      <c r="AF29" s="631"/>
      <c r="AG29" s="631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70"/>
      <c r="CC29" s="746"/>
      <c r="CD29" s="746"/>
      <c r="CE29" s="746"/>
      <c r="CF29" s="746"/>
      <c r="CG29" s="746"/>
      <c r="CH29" s="746"/>
      <c r="CI29" s="746"/>
      <c r="CJ29" s="747"/>
      <c r="CK29" s="747"/>
      <c r="CL29" s="13"/>
      <c r="CM29" s="594"/>
      <c r="CN29" s="594"/>
      <c r="CO29" s="749"/>
      <c r="CP29" s="749"/>
      <c r="CQ29" s="749"/>
      <c r="CR29" s="749"/>
      <c r="CS29" s="749"/>
      <c r="CT29" s="749"/>
      <c r="CU29" s="749"/>
      <c r="CV29" s="749"/>
      <c r="CW29" s="749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41"/>
      <c r="DN29" s="42"/>
      <c r="DO29" s="2"/>
      <c r="DP29" s="2"/>
      <c r="DQ29" s="653"/>
      <c r="DR29" s="409"/>
      <c r="DS29" s="409"/>
      <c r="DT29" s="409"/>
      <c r="DU29" s="409"/>
      <c r="DV29" s="409"/>
      <c r="DW29" s="654"/>
      <c r="DX29" s="604"/>
      <c r="DY29" s="605"/>
      <c r="DZ29" s="605"/>
      <c r="EA29" s="605"/>
      <c r="EB29" s="606"/>
      <c r="EC29" s="606"/>
      <c r="ED29" s="606"/>
      <c r="EE29" s="607"/>
      <c r="EF29" s="611"/>
      <c r="EG29" s="612"/>
      <c r="EH29" s="612"/>
      <c r="EI29" s="613"/>
      <c r="EJ29" s="616"/>
      <c r="EK29" s="616"/>
      <c r="EL29" s="616"/>
      <c r="EM29" s="616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5"/>
      <c r="F30" s="6"/>
      <c r="G30" s="7"/>
      <c r="H30" s="7"/>
      <c r="I30" s="7"/>
      <c r="J30" s="7"/>
      <c r="K30" s="7"/>
      <c r="L30" s="7"/>
      <c r="M30" s="8"/>
      <c r="N30" s="664"/>
      <c r="O30" s="665"/>
      <c r="P30" s="665"/>
      <c r="Q30" s="665"/>
      <c r="R30" s="665"/>
      <c r="S30" s="666"/>
      <c r="T30" s="667"/>
      <c r="U30" s="658"/>
      <c r="V30" s="668"/>
      <c r="W30" s="624"/>
      <c r="X30" s="624"/>
      <c r="Y30" s="628"/>
      <c r="Z30" s="624" t="s">
        <v>3</v>
      </c>
      <c r="AA30" s="625"/>
      <c r="AB30" s="625"/>
      <c r="AC30" s="669"/>
      <c r="AD30" s="627"/>
      <c r="AE30" s="628"/>
      <c r="AF30" s="624"/>
      <c r="AG30" s="624"/>
      <c r="AH30" s="628"/>
      <c r="AI30" s="624" t="s">
        <v>4</v>
      </c>
      <c r="AJ30" s="625"/>
      <c r="AK30" s="626"/>
      <c r="AL30" s="627"/>
      <c r="AM30" s="627"/>
      <c r="AN30" s="628"/>
      <c r="AO30" s="624"/>
      <c r="AP30" s="624"/>
      <c r="AQ30" s="628"/>
      <c r="AR30" s="624" t="s">
        <v>2</v>
      </c>
      <c r="AS30" s="624"/>
      <c r="AT30" s="628"/>
      <c r="AU30" s="658"/>
      <c r="AV30" s="65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660" t="s">
        <v>70</v>
      </c>
      <c r="BR30" s="660"/>
      <c r="BS30" s="660"/>
      <c r="BT30" s="660"/>
      <c r="BU30" s="660"/>
      <c r="BV30" s="660"/>
      <c r="BW30" s="660"/>
      <c r="BX30" s="660"/>
      <c r="BY30" s="660"/>
      <c r="BZ30" s="660"/>
      <c r="CA30" s="660"/>
      <c r="CB30" s="69"/>
      <c r="CC30" s="738" t="s">
        <v>78</v>
      </c>
      <c r="CD30" s="738"/>
      <c r="CE30" s="738"/>
      <c r="CF30" s="738"/>
      <c r="CG30" s="738"/>
      <c r="CH30" s="738"/>
      <c r="CI30" s="738"/>
      <c r="CJ30" s="738"/>
      <c r="CK30" s="738"/>
      <c r="CL30" s="738"/>
      <c r="CM30" s="738"/>
      <c r="CN30" s="738"/>
      <c r="CO30" s="738"/>
      <c r="CP30" s="738"/>
      <c r="CQ30" s="738"/>
      <c r="CR30" s="738"/>
      <c r="CS30" s="738"/>
      <c r="CT30" s="738"/>
      <c r="CU30" s="738"/>
      <c r="CV30" s="738"/>
      <c r="CW30" s="738"/>
      <c r="CX30" s="2"/>
      <c r="CY30" s="2"/>
      <c r="CZ30" s="48"/>
      <c r="DA30" s="48"/>
      <c r="DB30" s="48"/>
      <c r="DC30" s="48"/>
      <c r="DD30" s="48"/>
      <c r="DE30" s="2"/>
      <c r="DF30" s="20"/>
      <c r="DG30" s="2"/>
      <c r="DH30" s="2"/>
      <c r="DI30" s="2"/>
      <c r="DJ30" s="2"/>
      <c r="DK30" s="2"/>
      <c r="DL30" s="2"/>
      <c r="DM30" s="41"/>
      <c r="DN30" s="42"/>
      <c r="DO30" s="2"/>
      <c r="DP30" s="2"/>
      <c r="DQ30" s="653"/>
      <c r="DR30" s="409"/>
      <c r="DS30" s="409"/>
      <c r="DT30" s="409"/>
      <c r="DU30" s="409"/>
      <c r="DV30" s="409"/>
      <c r="DW30" s="654"/>
      <c r="DX30" s="600"/>
      <c r="DY30" s="601"/>
      <c r="DZ30" s="601"/>
      <c r="EA30" s="601"/>
      <c r="EB30" s="602"/>
      <c r="EC30" s="602"/>
      <c r="ED30" s="602"/>
      <c r="EE30" s="603"/>
      <c r="EF30" s="608"/>
      <c r="EG30" s="609"/>
      <c r="EH30" s="609"/>
      <c r="EI30" s="610"/>
      <c r="EJ30" s="614"/>
      <c r="EK30" s="615"/>
      <c r="EL30" s="615"/>
      <c r="EM30" s="615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492" t="s">
        <v>20</v>
      </c>
      <c r="O31" s="549"/>
      <c r="P31" s="549"/>
      <c r="Q31" s="549"/>
      <c r="R31" s="549"/>
      <c r="S31" s="550"/>
      <c r="T31" s="554" t="str">
        <f>EB15</f>
        <v/>
      </c>
      <c r="U31" s="555"/>
      <c r="V31" s="556"/>
      <c r="W31" s="560" t="str">
        <f>EC15</f>
        <v>1</v>
      </c>
      <c r="X31" s="560"/>
      <c r="Y31" s="560"/>
      <c r="Z31" s="560" t="str">
        <f>ED15</f>
        <v>1</v>
      </c>
      <c r="AA31" s="562"/>
      <c r="AB31" s="562"/>
      <c r="AC31" s="564" t="str">
        <f>EE15</f>
        <v>1</v>
      </c>
      <c r="AD31" s="565"/>
      <c r="AE31" s="560"/>
      <c r="AF31" s="560" t="str">
        <f>EF15</f>
        <v>0</v>
      </c>
      <c r="AG31" s="560"/>
      <c r="AH31" s="560"/>
      <c r="AI31" s="560" t="str">
        <f>EG15</f>
        <v>0</v>
      </c>
      <c r="AJ31" s="562"/>
      <c r="AK31" s="568"/>
      <c r="AL31" s="565" t="str">
        <f>EH15</f>
        <v>0</v>
      </c>
      <c r="AM31" s="565"/>
      <c r="AN31" s="560"/>
      <c r="AO31" s="560" t="str">
        <f>EI15</f>
        <v>0</v>
      </c>
      <c r="AP31" s="560"/>
      <c r="AQ31" s="560"/>
      <c r="AR31" s="560" t="str">
        <f>IF(EB14=0,"",EJ15)</f>
        <v>0</v>
      </c>
      <c r="AS31" s="560"/>
      <c r="AT31" s="560"/>
      <c r="AU31" s="575" t="s">
        <v>9</v>
      </c>
      <c r="AV31" s="576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661"/>
      <c r="BR31" s="661"/>
      <c r="BS31" s="661"/>
      <c r="BT31" s="661"/>
      <c r="BU31" s="661"/>
      <c r="BV31" s="661"/>
      <c r="BW31" s="661"/>
      <c r="BX31" s="661"/>
      <c r="BY31" s="661"/>
      <c r="BZ31" s="661"/>
      <c r="CA31" s="661"/>
      <c r="CB31" s="5"/>
      <c r="CC31" s="739"/>
      <c r="CD31" s="739"/>
      <c r="CE31" s="739"/>
      <c r="CF31" s="739"/>
      <c r="CG31" s="739"/>
      <c r="CH31" s="739"/>
      <c r="CI31" s="739"/>
      <c r="CJ31" s="739"/>
      <c r="CK31" s="739"/>
      <c r="CL31" s="739"/>
      <c r="CM31" s="739"/>
      <c r="CN31" s="739"/>
      <c r="CO31" s="739"/>
      <c r="CP31" s="739"/>
      <c r="CQ31" s="739"/>
      <c r="CR31" s="739"/>
      <c r="CS31" s="739"/>
      <c r="CT31" s="739"/>
      <c r="CU31" s="739"/>
      <c r="CV31" s="739"/>
      <c r="CW31" s="739"/>
      <c r="CX31" s="2"/>
      <c r="CY31" s="2"/>
      <c r="CZ31" s="48"/>
      <c r="DA31" s="48"/>
      <c r="DB31" s="48"/>
      <c r="DC31" s="48"/>
      <c r="DD31" s="48"/>
      <c r="DE31" s="2"/>
      <c r="DF31" s="20"/>
      <c r="DG31" s="2"/>
      <c r="DH31" s="2"/>
      <c r="DI31" s="2"/>
      <c r="DJ31" s="2"/>
      <c r="DK31" s="2"/>
      <c r="DL31" s="2"/>
      <c r="DM31" s="41"/>
      <c r="DN31" s="42"/>
      <c r="DO31" s="2"/>
      <c r="DP31" s="2"/>
      <c r="DQ31" s="653"/>
      <c r="DR31" s="409"/>
      <c r="DS31" s="409"/>
      <c r="DT31" s="409"/>
      <c r="DU31" s="409"/>
      <c r="DV31" s="409"/>
      <c r="DW31" s="654"/>
      <c r="DX31" s="604"/>
      <c r="DY31" s="605"/>
      <c r="DZ31" s="605"/>
      <c r="EA31" s="605"/>
      <c r="EB31" s="606"/>
      <c r="EC31" s="606"/>
      <c r="ED31" s="606"/>
      <c r="EE31" s="607"/>
      <c r="EF31" s="611"/>
      <c r="EG31" s="612"/>
      <c r="EH31" s="612"/>
      <c r="EI31" s="613"/>
      <c r="EJ31" s="616"/>
      <c r="EK31" s="616"/>
      <c r="EL31" s="616"/>
      <c r="EM31" s="616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752">
        <v>10</v>
      </c>
      <c r="H32" s="753"/>
      <c r="I32" s="753"/>
      <c r="J32" s="672" t="s">
        <v>6</v>
      </c>
      <c r="K32" s="673"/>
      <c r="L32" s="673"/>
      <c r="M32" s="12"/>
      <c r="N32" s="593"/>
      <c r="O32" s="594"/>
      <c r="P32" s="594"/>
      <c r="Q32" s="594"/>
      <c r="R32" s="594"/>
      <c r="S32" s="595"/>
      <c r="T32" s="620"/>
      <c r="U32" s="582"/>
      <c r="V32" s="621"/>
      <c r="W32" s="622"/>
      <c r="X32" s="622"/>
      <c r="Y32" s="622"/>
      <c r="Z32" s="622"/>
      <c r="AA32" s="581"/>
      <c r="AB32" s="581"/>
      <c r="AC32" s="623"/>
      <c r="AD32" s="583"/>
      <c r="AE32" s="622"/>
      <c r="AF32" s="622"/>
      <c r="AG32" s="622"/>
      <c r="AH32" s="622"/>
      <c r="AI32" s="622"/>
      <c r="AJ32" s="581"/>
      <c r="AK32" s="663"/>
      <c r="AL32" s="583"/>
      <c r="AM32" s="583"/>
      <c r="AN32" s="622"/>
      <c r="AO32" s="622"/>
      <c r="AP32" s="622"/>
      <c r="AQ32" s="622"/>
      <c r="AR32" s="622"/>
      <c r="AS32" s="622"/>
      <c r="AT32" s="622"/>
      <c r="AU32" s="584"/>
      <c r="AV32" s="585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662"/>
      <c r="BR32" s="662"/>
      <c r="BS32" s="662"/>
      <c r="BT32" s="662"/>
      <c r="BU32" s="662"/>
      <c r="BV32" s="662"/>
      <c r="BW32" s="662"/>
      <c r="BX32" s="662"/>
      <c r="BY32" s="662"/>
      <c r="BZ32" s="662"/>
      <c r="CA32" s="662"/>
      <c r="CB32" s="70"/>
      <c r="CC32" s="740"/>
      <c r="CD32" s="740"/>
      <c r="CE32" s="740"/>
      <c r="CF32" s="740"/>
      <c r="CG32" s="740"/>
      <c r="CH32" s="740"/>
      <c r="CI32" s="740"/>
      <c r="CJ32" s="740"/>
      <c r="CK32" s="740"/>
      <c r="CL32" s="740"/>
      <c r="CM32" s="740"/>
      <c r="CN32" s="740"/>
      <c r="CO32" s="740"/>
      <c r="CP32" s="740"/>
      <c r="CQ32" s="740"/>
      <c r="CR32" s="740"/>
      <c r="CS32" s="740"/>
      <c r="CT32" s="740"/>
      <c r="CU32" s="740"/>
      <c r="CV32" s="740"/>
      <c r="CW32" s="740"/>
      <c r="CX32" s="2"/>
      <c r="CY32" s="2"/>
      <c r="CZ32" s="48"/>
      <c r="DA32" s="48"/>
      <c r="DB32" s="48"/>
      <c r="DC32" s="48"/>
      <c r="DD32" s="48"/>
      <c r="DE32" s="2"/>
      <c r="DF32" s="20"/>
      <c r="DG32" s="2"/>
      <c r="DH32" s="2"/>
      <c r="DI32" s="2"/>
      <c r="DJ32" s="2"/>
      <c r="DK32" s="2"/>
      <c r="DL32" s="2"/>
      <c r="DM32" s="41"/>
      <c r="DN32" s="42"/>
      <c r="DO32" s="2"/>
      <c r="DP32" s="2"/>
      <c r="DQ32" s="653"/>
      <c r="DR32" s="409"/>
      <c r="DS32" s="409"/>
      <c r="DT32" s="409"/>
      <c r="DU32" s="409"/>
      <c r="DV32" s="409"/>
      <c r="DW32" s="654"/>
      <c r="DX32" s="600" t="s">
        <v>17</v>
      </c>
      <c r="DY32" s="601"/>
      <c r="DZ32" s="601"/>
      <c r="EA32" s="601"/>
      <c r="EB32" s="602"/>
      <c r="EC32" s="602"/>
      <c r="ED32" s="602"/>
      <c r="EE32" s="603"/>
      <c r="EF32" s="608"/>
      <c r="EG32" s="609"/>
      <c r="EH32" s="609"/>
      <c r="EI32" s="610"/>
      <c r="EJ32" s="614">
        <f>SUM(EJ24:EM31)</f>
        <v>3</v>
      </c>
      <c r="EK32" s="615"/>
      <c r="EL32" s="615"/>
      <c r="EM32" s="615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753"/>
      <c r="H33" s="753"/>
      <c r="I33" s="753"/>
      <c r="J33" s="673"/>
      <c r="K33" s="673"/>
      <c r="L33" s="673"/>
      <c r="M33" s="12"/>
      <c r="N33" s="489"/>
      <c r="O33" s="461"/>
      <c r="P33" s="461"/>
      <c r="Q33" s="461"/>
      <c r="R33" s="461"/>
      <c r="S33" s="589"/>
      <c r="T33" s="590"/>
      <c r="U33" s="573"/>
      <c r="V33" s="591"/>
      <c r="W33" s="572"/>
      <c r="X33" s="572"/>
      <c r="Y33" s="571"/>
      <c r="Z33" s="572"/>
      <c r="AA33" s="579"/>
      <c r="AB33" s="579"/>
      <c r="AC33" s="592"/>
      <c r="AD33" s="570"/>
      <c r="AE33" s="571"/>
      <c r="AF33" s="572"/>
      <c r="AG33" s="572"/>
      <c r="AH33" s="571"/>
      <c r="AI33" s="572"/>
      <c r="AJ33" s="579"/>
      <c r="AK33" s="580"/>
      <c r="AL33" s="570"/>
      <c r="AM33" s="570"/>
      <c r="AN33" s="571"/>
      <c r="AO33" s="572"/>
      <c r="AP33" s="572"/>
      <c r="AQ33" s="571"/>
      <c r="AR33" s="572"/>
      <c r="AS33" s="572"/>
      <c r="AT33" s="571"/>
      <c r="AU33" s="573"/>
      <c r="AV33" s="574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41"/>
      <c r="DN33" s="42"/>
      <c r="DO33" s="2"/>
      <c r="DP33" s="2"/>
      <c r="DQ33" s="655"/>
      <c r="DR33" s="656"/>
      <c r="DS33" s="656"/>
      <c r="DT33" s="656"/>
      <c r="DU33" s="656"/>
      <c r="DV33" s="656"/>
      <c r="DW33" s="657"/>
      <c r="DX33" s="604"/>
      <c r="DY33" s="605"/>
      <c r="DZ33" s="605"/>
      <c r="EA33" s="605"/>
      <c r="EB33" s="606"/>
      <c r="EC33" s="606"/>
      <c r="ED33" s="606"/>
      <c r="EE33" s="607"/>
      <c r="EF33" s="611"/>
      <c r="EG33" s="612"/>
      <c r="EH33" s="612"/>
      <c r="EI33" s="613"/>
      <c r="EJ33" s="616"/>
      <c r="EK33" s="616"/>
      <c r="EL33" s="616"/>
      <c r="EM33" s="616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492" t="s">
        <v>1</v>
      </c>
      <c r="O34" s="549"/>
      <c r="P34" s="549"/>
      <c r="Q34" s="549"/>
      <c r="R34" s="549"/>
      <c r="S34" s="550"/>
      <c r="T34" s="596" t="str">
        <f>EB17</f>
        <v/>
      </c>
      <c r="U34" s="555"/>
      <c r="V34" s="565"/>
      <c r="W34" s="562" t="str">
        <f>EC17</f>
        <v/>
      </c>
      <c r="X34" s="555"/>
      <c r="Y34" s="565"/>
      <c r="Z34" s="562" t="str">
        <f>ED17</f>
        <v>1</v>
      </c>
      <c r="AA34" s="555"/>
      <c r="AB34" s="555"/>
      <c r="AC34" s="596" t="str">
        <f>EE17</f>
        <v>0</v>
      </c>
      <c r="AD34" s="555"/>
      <c r="AE34" s="565"/>
      <c r="AF34" s="562" t="str">
        <f>EF17</f>
        <v>8</v>
      </c>
      <c r="AG34" s="555"/>
      <c r="AH34" s="565"/>
      <c r="AI34" s="562" t="str">
        <f>EG17</f>
        <v>0</v>
      </c>
      <c r="AJ34" s="555"/>
      <c r="AK34" s="598"/>
      <c r="AL34" s="555" t="str">
        <f>EH17</f>
        <v>0</v>
      </c>
      <c r="AM34" s="555"/>
      <c r="AN34" s="565"/>
      <c r="AO34" s="562" t="str">
        <f>EI17</f>
        <v>0</v>
      </c>
      <c r="AP34" s="555"/>
      <c r="AQ34" s="565"/>
      <c r="AR34" s="562" t="str">
        <f>IF(EB16=0,"",EJ17)</f>
        <v>0</v>
      </c>
      <c r="AS34" s="555"/>
      <c r="AT34" s="565"/>
      <c r="AU34" s="575" t="s">
        <v>9</v>
      </c>
      <c r="AV34" s="576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41"/>
      <c r="DN34" s="4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586" t="s">
        <v>13</v>
      </c>
      <c r="G35" s="587"/>
      <c r="H35" s="587"/>
      <c r="I35" s="587"/>
      <c r="J35" s="587"/>
      <c r="K35" s="587"/>
      <c r="L35" s="587"/>
      <c r="M35" s="588"/>
      <c r="N35" s="593"/>
      <c r="O35" s="594"/>
      <c r="P35" s="594"/>
      <c r="Q35" s="594"/>
      <c r="R35" s="594"/>
      <c r="S35" s="595"/>
      <c r="T35" s="597"/>
      <c r="U35" s="582"/>
      <c r="V35" s="583"/>
      <c r="W35" s="581"/>
      <c r="X35" s="582"/>
      <c r="Y35" s="583"/>
      <c r="Z35" s="581"/>
      <c r="AA35" s="582"/>
      <c r="AB35" s="582"/>
      <c r="AC35" s="597"/>
      <c r="AD35" s="582"/>
      <c r="AE35" s="583"/>
      <c r="AF35" s="581"/>
      <c r="AG35" s="582"/>
      <c r="AH35" s="583"/>
      <c r="AI35" s="581"/>
      <c r="AJ35" s="582"/>
      <c r="AK35" s="599"/>
      <c r="AL35" s="582"/>
      <c r="AM35" s="582"/>
      <c r="AN35" s="583"/>
      <c r="AO35" s="581"/>
      <c r="AP35" s="582"/>
      <c r="AQ35" s="583"/>
      <c r="AR35" s="581"/>
      <c r="AS35" s="582"/>
      <c r="AT35" s="583"/>
      <c r="AU35" s="584"/>
      <c r="AV35" s="585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46"/>
      <c r="BJ35" s="33"/>
      <c r="BK35" s="33"/>
      <c r="BL35" s="33"/>
      <c r="BM35" s="33"/>
      <c r="BN35" s="33"/>
      <c r="BO35" s="33"/>
      <c r="BP35" s="33"/>
      <c r="BQ35" s="37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9"/>
      <c r="CE35" s="39"/>
      <c r="CF35" s="40"/>
      <c r="CG35" s="39"/>
      <c r="CH35" s="39"/>
      <c r="CI35" s="40"/>
      <c r="CJ35" s="39"/>
      <c r="CK35" s="39"/>
      <c r="CL35" s="39"/>
      <c r="CM35" s="39"/>
      <c r="CN35" s="39"/>
      <c r="CO35" s="40"/>
      <c r="CP35" s="39"/>
      <c r="CQ35" s="39"/>
      <c r="CR35" s="40"/>
      <c r="CS35" s="39"/>
      <c r="CT35" s="39"/>
      <c r="CU35" s="40"/>
      <c r="CV35" s="39"/>
      <c r="CW35" s="39"/>
      <c r="CX35" s="40"/>
      <c r="CY35" s="39"/>
      <c r="CZ35" s="39"/>
      <c r="DA35" s="75"/>
      <c r="DB35" s="74"/>
      <c r="DC35" s="74"/>
      <c r="DD35" s="75"/>
      <c r="DE35" s="2"/>
      <c r="DF35" s="20"/>
      <c r="DG35" s="2"/>
      <c r="DH35" s="2"/>
      <c r="DI35" s="2"/>
      <c r="DJ35" s="2"/>
      <c r="DK35" s="2"/>
      <c r="DL35" s="2"/>
      <c r="DM35" s="41"/>
      <c r="DN35" s="4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586"/>
      <c r="G36" s="587"/>
      <c r="H36" s="587"/>
      <c r="I36" s="587"/>
      <c r="J36" s="587"/>
      <c r="K36" s="587"/>
      <c r="L36" s="587"/>
      <c r="M36" s="588"/>
      <c r="N36" s="489"/>
      <c r="O36" s="461"/>
      <c r="P36" s="461"/>
      <c r="Q36" s="461"/>
      <c r="R36" s="461"/>
      <c r="S36" s="589"/>
      <c r="T36" s="590"/>
      <c r="U36" s="573"/>
      <c r="V36" s="591"/>
      <c r="W36" s="572"/>
      <c r="X36" s="572"/>
      <c r="Y36" s="571"/>
      <c r="Z36" s="572"/>
      <c r="AA36" s="579"/>
      <c r="AB36" s="579"/>
      <c r="AC36" s="592"/>
      <c r="AD36" s="570"/>
      <c r="AE36" s="571"/>
      <c r="AF36" s="572"/>
      <c r="AG36" s="572"/>
      <c r="AH36" s="571"/>
      <c r="AI36" s="572"/>
      <c r="AJ36" s="579"/>
      <c r="AK36" s="580"/>
      <c r="AL36" s="570"/>
      <c r="AM36" s="570"/>
      <c r="AN36" s="571"/>
      <c r="AO36" s="572"/>
      <c r="AP36" s="572"/>
      <c r="AQ36" s="571"/>
      <c r="AR36" s="572"/>
      <c r="AS36" s="572"/>
      <c r="AT36" s="571"/>
      <c r="AU36" s="573"/>
      <c r="AV36" s="574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46"/>
      <c r="BJ36" s="2"/>
      <c r="BK36" s="138" t="s">
        <v>96</v>
      </c>
      <c r="BL36" s="138"/>
      <c r="BM36" s="138"/>
      <c r="BN36" s="138"/>
      <c r="BO36" s="138"/>
      <c r="BP36" s="138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41"/>
      <c r="DN36" s="42"/>
      <c r="DO36" s="2"/>
      <c r="DP36" s="2"/>
      <c r="DQ36" s="535" t="s">
        <v>57</v>
      </c>
      <c r="DR36" s="544"/>
      <c r="DS36" s="544"/>
      <c r="DT36" s="544"/>
      <c r="DU36" s="544"/>
      <c r="DV36" s="544"/>
      <c r="DW36" s="544"/>
      <c r="DX36" s="544"/>
      <c r="DY36" s="544"/>
      <c r="DZ36" s="544"/>
      <c r="EA36" s="544"/>
      <c r="EB36" s="544"/>
      <c r="EC36" s="544"/>
      <c r="ED36" s="545"/>
      <c r="EE36" s="535" t="s">
        <v>58</v>
      </c>
      <c r="EF36" s="541"/>
      <c r="EG36" s="541"/>
      <c r="EH36" s="544"/>
      <c r="EI36" s="544"/>
      <c r="EJ36" s="544"/>
      <c r="EK36" s="544"/>
      <c r="EL36" s="544"/>
      <c r="EM36" s="545"/>
      <c r="EN36" s="535" t="s">
        <v>16</v>
      </c>
      <c r="EO36" s="541"/>
      <c r="EP36" s="541"/>
      <c r="EQ36" s="544"/>
      <c r="ER36" s="544"/>
      <c r="ES36" s="544"/>
      <c r="ET36" s="544"/>
      <c r="EU36" s="544"/>
      <c r="EV36" s="545"/>
      <c r="EW36" s="535" t="s">
        <v>59</v>
      </c>
      <c r="EX36" s="544"/>
      <c r="EY36" s="544"/>
      <c r="EZ36" s="544"/>
      <c r="FA36" s="544"/>
      <c r="FB36" s="544"/>
      <c r="FC36" s="544"/>
      <c r="FD36" s="544"/>
      <c r="FE36" s="544"/>
      <c r="FF36" s="544"/>
      <c r="FG36" s="545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492" t="s">
        <v>21</v>
      </c>
      <c r="O37" s="549"/>
      <c r="P37" s="549"/>
      <c r="Q37" s="549"/>
      <c r="R37" s="549"/>
      <c r="S37" s="550"/>
      <c r="T37" s="554" t="str">
        <f>EB19</f>
        <v/>
      </c>
      <c r="U37" s="555"/>
      <c r="V37" s="556"/>
      <c r="W37" s="560" t="str">
        <f>EC19</f>
        <v>1</v>
      </c>
      <c r="X37" s="560"/>
      <c r="Y37" s="560"/>
      <c r="Z37" s="560" t="str">
        <f>ED19</f>
        <v>2</v>
      </c>
      <c r="AA37" s="562"/>
      <c r="AB37" s="562"/>
      <c r="AC37" s="564" t="str">
        <f>EE19</f>
        <v>1</v>
      </c>
      <c r="AD37" s="565"/>
      <c r="AE37" s="560"/>
      <c r="AF37" s="560" t="str">
        <f>EF19</f>
        <v>8</v>
      </c>
      <c r="AG37" s="560"/>
      <c r="AH37" s="560"/>
      <c r="AI37" s="560" t="str">
        <f>EG19</f>
        <v>0</v>
      </c>
      <c r="AJ37" s="562"/>
      <c r="AK37" s="568"/>
      <c r="AL37" s="565" t="str">
        <f>EH19</f>
        <v>0</v>
      </c>
      <c r="AM37" s="565"/>
      <c r="AN37" s="560"/>
      <c r="AO37" s="560" t="str">
        <f>EI19</f>
        <v>0</v>
      </c>
      <c r="AP37" s="560"/>
      <c r="AQ37" s="560"/>
      <c r="AR37" s="560" t="str">
        <f>IF(EB18=0,"",EJ19)</f>
        <v>0</v>
      </c>
      <c r="AS37" s="560"/>
      <c r="AT37" s="560"/>
      <c r="AU37" s="575" t="s">
        <v>9</v>
      </c>
      <c r="AV37" s="576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46"/>
      <c r="BJ37" s="2"/>
      <c r="BK37" s="139" t="s">
        <v>97</v>
      </c>
      <c r="BL37" s="140"/>
      <c r="BM37" s="141" t="s">
        <v>98</v>
      </c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41"/>
      <c r="DN37" s="42"/>
      <c r="DO37" s="2"/>
      <c r="DP37" s="2"/>
      <c r="DQ37" s="548"/>
      <c r="DR37" s="546"/>
      <c r="DS37" s="546"/>
      <c r="DT37" s="546"/>
      <c r="DU37" s="546"/>
      <c r="DV37" s="546"/>
      <c r="DW37" s="546"/>
      <c r="DX37" s="546"/>
      <c r="DY37" s="546"/>
      <c r="DZ37" s="546"/>
      <c r="EA37" s="546"/>
      <c r="EB37" s="546"/>
      <c r="EC37" s="546"/>
      <c r="ED37" s="547"/>
      <c r="EE37" s="542"/>
      <c r="EF37" s="543"/>
      <c r="EG37" s="543"/>
      <c r="EH37" s="546"/>
      <c r="EI37" s="546"/>
      <c r="EJ37" s="546"/>
      <c r="EK37" s="546"/>
      <c r="EL37" s="546"/>
      <c r="EM37" s="547"/>
      <c r="EN37" s="542"/>
      <c r="EO37" s="543"/>
      <c r="EP37" s="543"/>
      <c r="EQ37" s="546"/>
      <c r="ER37" s="546"/>
      <c r="ES37" s="546"/>
      <c r="ET37" s="546"/>
      <c r="EU37" s="546"/>
      <c r="EV37" s="547"/>
      <c r="EW37" s="548"/>
      <c r="EX37" s="546"/>
      <c r="EY37" s="546"/>
      <c r="EZ37" s="546"/>
      <c r="FA37" s="546"/>
      <c r="FB37" s="546"/>
      <c r="FC37" s="546"/>
      <c r="FD37" s="546"/>
      <c r="FE37" s="546"/>
      <c r="FF37" s="546"/>
      <c r="FG37" s="547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551"/>
      <c r="O38" s="552"/>
      <c r="P38" s="552"/>
      <c r="Q38" s="552"/>
      <c r="R38" s="552"/>
      <c r="S38" s="553"/>
      <c r="T38" s="557"/>
      <c r="U38" s="558"/>
      <c r="V38" s="559"/>
      <c r="W38" s="561"/>
      <c r="X38" s="561"/>
      <c r="Y38" s="561"/>
      <c r="Z38" s="561"/>
      <c r="AA38" s="563"/>
      <c r="AB38" s="563"/>
      <c r="AC38" s="566"/>
      <c r="AD38" s="567"/>
      <c r="AE38" s="561"/>
      <c r="AF38" s="561"/>
      <c r="AG38" s="561"/>
      <c r="AH38" s="561"/>
      <c r="AI38" s="561"/>
      <c r="AJ38" s="563"/>
      <c r="AK38" s="569"/>
      <c r="AL38" s="567"/>
      <c r="AM38" s="567"/>
      <c r="AN38" s="561"/>
      <c r="AO38" s="561"/>
      <c r="AP38" s="561"/>
      <c r="AQ38" s="561"/>
      <c r="AR38" s="561"/>
      <c r="AS38" s="561"/>
      <c r="AT38" s="561"/>
      <c r="AU38" s="577"/>
      <c r="AV38" s="578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46"/>
      <c r="BJ38" s="2"/>
      <c r="BK38" s="140"/>
      <c r="BL38" s="140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41"/>
      <c r="DN38" s="42"/>
      <c r="DO38" s="2"/>
      <c r="DP38" s="2"/>
      <c r="DQ38" s="504" t="s">
        <v>79</v>
      </c>
      <c r="DR38" s="505"/>
      <c r="DS38" s="505"/>
      <c r="DT38" s="505"/>
      <c r="DU38" s="505"/>
      <c r="DV38" s="505"/>
      <c r="DW38" s="505"/>
      <c r="DX38" s="505"/>
      <c r="DY38" s="508" t="str">
        <f>IF(DQ38="","","：対象取引")</f>
        <v>：対象取引</v>
      </c>
      <c r="DZ38" s="509"/>
      <c r="EA38" s="509"/>
      <c r="EB38" s="509"/>
      <c r="EC38" s="509"/>
      <c r="ED38" s="510"/>
      <c r="EE38" s="477">
        <f>T42</f>
        <v>10000000</v>
      </c>
      <c r="EF38" s="478"/>
      <c r="EG38" s="478"/>
      <c r="EH38" s="513"/>
      <c r="EI38" s="513"/>
      <c r="EJ38" s="513"/>
      <c r="EK38" s="513"/>
      <c r="EL38" s="513"/>
      <c r="EM38" s="514"/>
      <c r="EN38" s="477">
        <f>AC42</f>
        <v>1000000</v>
      </c>
      <c r="EO38" s="478"/>
      <c r="EP38" s="478"/>
      <c r="EQ38" s="513"/>
      <c r="ER38" s="513"/>
      <c r="ES38" s="513"/>
      <c r="ET38" s="513"/>
      <c r="EU38" s="513"/>
      <c r="EV38" s="514"/>
      <c r="EW38" s="477">
        <f>AL42</f>
        <v>11000000</v>
      </c>
      <c r="EX38" s="478"/>
      <c r="EY38" s="478"/>
      <c r="EZ38" s="513"/>
      <c r="FA38" s="513"/>
      <c r="FB38" s="513"/>
      <c r="FC38" s="513"/>
      <c r="FD38" s="513"/>
      <c r="FE38" s="517"/>
      <c r="FF38" s="487" t="s">
        <v>9</v>
      </c>
      <c r="FG38" s="48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46"/>
      <c r="BJ39" s="2"/>
      <c r="BK39" s="139" t="s">
        <v>97</v>
      </c>
      <c r="BL39" s="140"/>
      <c r="BM39" s="143" t="s">
        <v>102</v>
      </c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41"/>
      <c r="DN39" s="42"/>
      <c r="DO39" s="2"/>
      <c r="DP39" s="2"/>
      <c r="DQ39" s="506"/>
      <c r="DR39" s="507"/>
      <c r="DS39" s="507"/>
      <c r="DT39" s="507"/>
      <c r="DU39" s="507"/>
      <c r="DV39" s="507"/>
      <c r="DW39" s="507"/>
      <c r="DX39" s="507"/>
      <c r="DY39" s="511"/>
      <c r="DZ39" s="511"/>
      <c r="EA39" s="511"/>
      <c r="EB39" s="511"/>
      <c r="EC39" s="511"/>
      <c r="ED39" s="512"/>
      <c r="EE39" s="481"/>
      <c r="EF39" s="482"/>
      <c r="EG39" s="482"/>
      <c r="EH39" s="515"/>
      <c r="EI39" s="515"/>
      <c r="EJ39" s="515"/>
      <c r="EK39" s="515"/>
      <c r="EL39" s="515"/>
      <c r="EM39" s="516"/>
      <c r="EN39" s="481"/>
      <c r="EO39" s="482"/>
      <c r="EP39" s="482"/>
      <c r="EQ39" s="515"/>
      <c r="ER39" s="515"/>
      <c r="ES39" s="515"/>
      <c r="ET39" s="515"/>
      <c r="EU39" s="515"/>
      <c r="EV39" s="516"/>
      <c r="EW39" s="481"/>
      <c r="EX39" s="482"/>
      <c r="EY39" s="482"/>
      <c r="EZ39" s="515"/>
      <c r="FA39" s="515"/>
      <c r="FB39" s="515"/>
      <c r="FC39" s="515"/>
      <c r="FD39" s="515"/>
      <c r="FE39" s="518"/>
      <c r="FF39" s="487"/>
      <c r="FG39" s="48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535" t="s">
        <v>57</v>
      </c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7"/>
      <c r="T40" s="535" t="s">
        <v>58</v>
      </c>
      <c r="U40" s="541"/>
      <c r="V40" s="541"/>
      <c r="W40" s="536"/>
      <c r="X40" s="536"/>
      <c r="Y40" s="536"/>
      <c r="Z40" s="536"/>
      <c r="AA40" s="536"/>
      <c r="AB40" s="537"/>
      <c r="AC40" s="535" t="s">
        <v>16</v>
      </c>
      <c r="AD40" s="541"/>
      <c r="AE40" s="541"/>
      <c r="AF40" s="536"/>
      <c r="AG40" s="536"/>
      <c r="AH40" s="536"/>
      <c r="AI40" s="536"/>
      <c r="AJ40" s="536"/>
      <c r="AK40" s="537"/>
      <c r="AL40" s="535" t="s">
        <v>59</v>
      </c>
      <c r="AM40" s="536"/>
      <c r="AN40" s="536"/>
      <c r="AO40" s="536"/>
      <c r="AP40" s="536"/>
      <c r="AQ40" s="536"/>
      <c r="AR40" s="536"/>
      <c r="AS40" s="536"/>
      <c r="AT40" s="536"/>
      <c r="AU40" s="536"/>
      <c r="AV40" s="537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46"/>
      <c r="BJ40" s="2"/>
      <c r="BK40" s="140"/>
      <c r="BL40" s="140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41"/>
      <c r="DN40" s="42"/>
      <c r="DO40" s="2"/>
      <c r="DP40" s="2"/>
      <c r="DQ40" s="504" t="str">
        <f>F44</f>
        <v>軽減税率8%</v>
      </c>
      <c r="DR40" s="505"/>
      <c r="DS40" s="505"/>
      <c r="DT40" s="505"/>
      <c r="DU40" s="505"/>
      <c r="DV40" s="505"/>
      <c r="DW40" s="505"/>
      <c r="DX40" s="505"/>
      <c r="DY40" s="508" t="str">
        <f t="shared" ref="DY40" si="0">IF(DQ40="","","：対象取引")</f>
        <v>：対象取引</v>
      </c>
      <c r="DZ40" s="509"/>
      <c r="EA40" s="509"/>
      <c r="EB40" s="509"/>
      <c r="EC40" s="509"/>
      <c r="ED40" s="510"/>
      <c r="EE40" s="477">
        <f>T44</f>
        <v>1000000</v>
      </c>
      <c r="EF40" s="478"/>
      <c r="EG40" s="478"/>
      <c r="EH40" s="513"/>
      <c r="EI40" s="513"/>
      <c r="EJ40" s="513"/>
      <c r="EK40" s="513"/>
      <c r="EL40" s="513"/>
      <c r="EM40" s="514"/>
      <c r="EN40" s="477">
        <f>AC44</f>
        <v>80000</v>
      </c>
      <c r="EO40" s="478"/>
      <c r="EP40" s="478"/>
      <c r="EQ40" s="513"/>
      <c r="ER40" s="513"/>
      <c r="ES40" s="513"/>
      <c r="ET40" s="513"/>
      <c r="EU40" s="513"/>
      <c r="EV40" s="514"/>
      <c r="EW40" s="477">
        <f>AL44</f>
        <v>1080000</v>
      </c>
      <c r="EX40" s="478"/>
      <c r="EY40" s="478"/>
      <c r="EZ40" s="513"/>
      <c r="FA40" s="513"/>
      <c r="FB40" s="513"/>
      <c r="FC40" s="513"/>
      <c r="FD40" s="513"/>
      <c r="FE40" s="517"/>
      <c r="FF40" s="487" t="s">
        <v>9</v>
      </c>
      <c r="FG40" s="48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538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40"/>
      <c r="T41" s="542"/>
      <c r="U41" s="543"/>
      <c r="V41" s="543"/>
      <c r="W41" s="539"/>
      <c r="X41" s="539"/>
      <c r="Y41" s="539"/>
      <c r="Z41" s="539"/>
      <c r="AA41" s="539"/>
      <c r="AB41" s="540"/>
      <c r="AC41" s="542"/>
      <c r="AD41" s="543"/>
      <c r="AE41" s="543"/>
      <c r="AF41" s="539"/>
      <c r="AG41" s="539"/>
      <c r="AH41" s="539"/>
      <c r="AI41" s="539"/>
      <c r="AJ41" s="539"/>
      <c r="AK41" s="540"/>
      <c r="AL41" s="538"/>
      <c r="AM41" s="539"/>
      <c r="AN41" s="539"/>
      <c r="AO41" s="539"/>
      <c r="AP41" s="539"/>
      <c r="AQ41" s="539"/>
      <c r="AR41" s="539"/>
      <c r="AS41" s="539"/>
      <c r="AT41" s="539"/>
      <c r="AU41" s="539"/>
      <c r="AV41" s="540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46"/>
      <c r="BJ41" s="2"/>
      <c r="BK41" s="138"/>
      <c r="BL41" s="142"/>
      <c r="BM41" s="141" t="s">
        <v>99</v>
      </c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41"/>
      <c r="DN41" s="42"/>
      <c r="DO41" s="2"/>
      <c r="DP41" s="2"/>
      <c r="DQ41" s="506"/>
      <c r="DR41" s="507"/>
      <c r="DS41" s="507"/>
      <c r="DT41" s="507"/>
      <c r="DU41" s="507"/>
      <c r="DV41" s="507"/>
      <c r="DW41" s="507"/>
      <c r="DX41" s="507"/>
      <c r="DY41" s="511"/>
      <c r="DZ41" s="511"/>
      <c r="EA41" s="511"/>
      <c r="EB41" s="511"/>
      <c r="EC41" s="511"/>
      <c r="ED41" s="512"/>
      <c r="EE41" s="481"/>
      <c r="EF41" s="482"/>
      <c r="EG41" s="482"/>
      <c r="EH41" s="515"/>
      <c r="EI41" s="515"/>
      <c r="EJ41" s="515"/>
      <c r="EK41" s="515"/>
      <c r="EL41" s="515"/>
      <c r="EM41" s="516"/>
      <c r="EN41" s="481"/>
      <c r="EO41" s="482"/>
      <c r="EP41" s="482"/>
      <c r="EQ41" s="515"/>
      <c r="ER41" s="515"/>
      <c r="ES41" s="515"/>
      <c r="ET41" s="515"/>
      <c r="EU41" s="515"/>
      <c r="EV41" s="516"/>
      <c r="EW41" s="481"/>
      <c r="EX41" s="482"/>
      <c r="EY41" s="482"/>
      <c r="EZ41" s="515"/>
      <c r="FA41" s="515"/>
      <c r="FB41" s="515"/>
      <c r="FC41" s="515"/>
      <c r="FD41" s="515"/>
      <c r="FE41" s="518"/>
      <c r="FF41" s="487"/>
      <c r="FG41" s="48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519" t="s">
        <v>76</v>
      </c>
      <c r="G42" s="520"/>
      <c r="H42" s="520"/>
      <c r="I42" s="520"/>
      <c r="J42" s="520"/>
      <c r="K42" s="520"/>
      <c r="L42" s="520"/>
      <c r="M42" s="520"/>
      <c r="N42" s="508" t="str">
        <f>IF(F42="","","：対象取引")</f>
        <v>：対象取引</v>
      </c>
      <c r="O42" s="509"/>
      <c r="P42" s="509"/>
      <c r="Q42" s="509"/>
      <c r="R42" s="509"/>
      <c r="S42" s="510"/>
      <c r="T42" s="523">
        <v>10000000</v>
      </c>
      <c r="U42" s="524"/>
      <c r="V42" s="524"/>
      <c r="W42" s="525"/>
      <c r="X42" s="525"/>
      <c r="Y42" s="525"/>
      <c r="Z42" s="525"/>
      <c r="AA42" s="525"/>
      <c r="AB42" s="526"/>
      <c r="AC42" s="477">
        <f>IF(F42=$DX$24,T42*$EF$24,IF(F42=$DX$26,T42*$EF$26,IF(F42=$DX$28,"","")))</f>
        <v>1000000</v>
      </c>
      <c r="AD42" s="478"/>
      <c r="AE42" s="478"/>
      <c r="AF42" s="479"/>
      <c r="AG42" s="479"/>
      <c r="AH42" s="479"/>
      <c r="AI42" s="479"/>
      <c r="AJ42" s="479"/>
      <c r="AK42" s="480"/>
      <c r="AL42" s="477">
        <f>IF(F42="","",IF(F42=$DX$28,T42,T42+AC42))</f>
        <v>11000000</v>
      </c>
      <c r="AM42" s="478"/>
      <c r="AN42" s="478"/>
      <c r="AO42" s="479"/>
      <c r="AP42" s="479"/>
      <c r="AQ42" s="479"/>
      <c r="AR42" s="479"/>
      <c r="AS42" s="479"/>
      <c r="AT42" s="485"/>
      <c r="AU42" s="487" t="s">
        <v>9</v>
      </c>
      <c r="AV42" s="48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46"/>
      <c r="BJ42" s="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41"/>
      <c r="DN42" s="42"/>
      <c r="DO42" s="2"/>
      <c r="DP42" s="2"/>
      <c r="DQ42" s="504" t="str">
        <f>F46</f>
        <v>不/非課税</v>
      </c>
      <c r="DR42" s="505"/>
      <c r="DS42" s="505"/>
      <c r="DT42" s="505"/>
      <c r="DU42" s="505"/>
      <c r="DV42" s="505"/>
      <c r="DW42" s="505"/>
      <c r="DX42" s="505"/>
      <c r="DY42" s="508" t="str">
        <f t="shared" ref="DY42" si="1">IF(DQ42="","","：対象取引")</f>
        <v>：対象取引</v>
      </c>
      <c r="DZ42" s="509"/>
      <c r="EA42" s="509"/>
      <c r="EB42" s="509"/>
      <c r="EC42" s="509"/>
      <c r="ED42" s="510"/>
      <c r="EE42" s="477">
        <f t="shared" ref="EE42" si="2">T46</f>
        <v>100000</v>
      </c>
      <c r="EF42" s="478"/>
      <c r="EG42" s="478"/>
      <c r="EH42" s="513"/>
      <c r="EI42" s="513"/>
      <c r="EJ42" s="513"/>
      <c r="EK42" s="513"/>
      <c r="EL42" s="513"/>
      <c r="EM42" s="514"/>
      <c r="EN42" s="477" t="str">
        <f t="shared" ref="EN42" si="3">AC46</f>
        <v/>
      </c>
      <c r="EO42" s="478"/>
      <c r="EP42" s="478"/>
      <c r="EQ42" s="513"/>
      <c r="ER42" s="513"/>
      <c r="ES42" s="513"/>
      <c r="ET42" s="513"/>
      <c r="EU42" s="513"/>
      <c r="EV42" s="514"/>
      <c r="EW42" s="477">
        <f t="shared" ref="EW42" si="4">AL46</f>
        <v>100000</v>
      </c>
      <c r="EX42" s="478"/>
      <c r="EY42" s="478"/>
      <c r="EZ42" s="513"/>
      <c r="FA42" s="513"/>
      <c r="FB42" s="513"/>
      <c r="FC42" s="513"/>
      <c r="FD42" s="513"/>
      <c r="FE42" s="517"/>
      <c r="FF42" s="487" t="s">
        <v>9</v>
      </c>
      <c r="FG42" s="48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521"/>
      <c r="G43" s="522"/>
      <c r="H43" s="522"/>
      <c r="I43" s="522"/>
      <c r="J43" s="522"/>
      <c r="K43" s="522"/>
      <c r="L43" s="522"/>
      <c r="M43" s="522"/>
      <c r="N43" s="511"/>
      <c r="O43" s="511"/>
      <c r="P43" s="511"/>
      <c r="Q43" s="511"/>
      <c r="R43" s="511"/>
      <c r="S43" s="512"/>
      <c r="T43" s="527"/>
      <c r="U43" s="528"/>
      <c r="V43" s="528"/>
      <c r="W43" s="529"/>
      <c r="X43" s="529"/>
      <c r="Y43" s="529"/>
      <c r="Z43" s="529"/>
      <c r="AA43" s="529"/>
      <c r="AB43" s="530"/>
      <c r="AC43" s="481"/>
      <c r="AD43" s="482"/>
      <c r="AE43" s="482"/>
      <c r="AF43" s="483"/>
      <c r="AG43" s="483"/>
      <c r="AH43" s="483"/>
      <c r="AI43" s="483"/>
      <c r="AJ43" s="483"/>
      <c r="AK43" s="484"/>
      <c r="AL43" s="481"/>
      <c r="AM43" s="482"/>
      <c r="AN43" s="482"/>
      <c r="AO43" s="483"/>
      <c r="AP43" s="483"/>
      <c r="AQ43" s="483"/>
      <c r="AR43" s="483"/>
      <c r="AS43" s="483"/>
      <c r="AT43" s="486"/>
      <c r="AU43" s="487"/>
      <c r="AV43" s="48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46"/>
      <c r="BJ43" s="2"/>
      <c r="BK43" s="138"/>
      <c r="BL43" s="142"/>
      <c r="BM43" s="141" t="s">
        <v>100</v>
      </c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41"/>
      <c r="DN43" s="42"/>
      <c r="DO43" s="2"/>
      <c r="DP43" s="2"/>
      <c r="DQ43" s="506"/>
      <c r="DR43" s="507"/>
      <c r="DS43" s="507"/>
      <c r="DT43" s="507"/>
      <c r="DU43" s="507"/>
      <c r="DV43" s="507"/>
      <c r="DW43" s="507"/>
      <c r="DX43" s="507"/>
      <c r="DY43" s="511"/>
      <c r="DZ43" s="511"/>
      <c r="EA43" s="511"/>
      <c r="EB43" s="511"/>
      <c r="EC43" s="511"/>
      <c r="ED43" s="512"/>
      <c r="EE43" s="481"/>
      <c r="EF43" s="482"/>
      <c r="EG43" s="482"/>
      <c r="EH43" s="515"/>
      <c r="EI43" s="515"/>
      <c r="EJ43" s="515"/>
      <c r="EK43" s="515"/>
      <c r="EL43" s="515"/>
      <c r="EM43" s="516"/>
      <c r="EN43" s="481"/>
      <c r="EO43" s="482"/>
      <c r="EP43" s="482"/>
      <c r="EQ43" s="515"/>
      <c r="ER43" s="515"/>
      <c r="ES43" s="515"/>
      <c r="ET43" s="515"/>
      <c r="EU43" s="515"/>
      <c r="EV43" s="516"/>
      <c r="EW43" s="481"/>
      <c r="EX43" s="482"/>
      <c r="EY43" s="482"/>
      <c r="EZ43" s="515"/>
      <c r="FA43" s="515"/>
      <c r="FB43" s="515"/>
      <c r="FC43" s="515"/>
      <c r="FD43" s="515"/>
      <c r="FE43" s="518"/>
      <c r="FF43" s="487"/>
      <c r="FG43" s="48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519" t="s">
        <v>83</v>
      </c>
      <c r="G44" s="520"/>
      <c r="H44" s="520"/>
      <c r="I44" s="520"/>
      <c r="J44" s="520"/>
      <c r="K44" s="520"/>
      <c r="L44" s="520"/>
      <c r="M44" s="520"/>
      <c r="N44" s="508" t="str">
        <f t="shared" ref="N44" si="5">IF(F44="","","：対象取引")</f>
        <v>：対象取引</v>
      </c>
      <c r="O44" s="509"/>
      <c r="P44" s="509"/>
      <c r="Q44" s="509"/>
      <c r="R44" s="509"/>
      <c r="S44" s="510"/>
      <c r="T44" s="523">
        <v>1000000</v>
      </c>
      <c r="U44" s="524"/>
      <c r="V44" s="524"/>
      <c r="W44" s="525"/>
      <c r="X44" s="525"/>
      <c r="Y44" s="525"/>
      <c r="Z44" s="525"/>
      <c r="AA44" s="525"/>
      <c r="AB44" s="526"/>
      <c r="AC44" s="477">
        <f t="shared" ref="AC44" si="6">IF(F44=$DX$24,T44*$EF$24,IF(F44=$DX$26,T44*$EF$26,IF(F44=$DX$28,"","")))</f>
        <v>80000</v>
      </c>
      <c r="AD44" s="478"/>
      <c r="AE44" s="478"/>
      <c r="AF44" s="479"/>
      <c r="AG44" s="479"/>
      <c r="AH44" s="479"/>
      <c r="AI44" s="479"/>
      <c r="AJ44" s="479"/>
      <c r="AK44" s="480"/>
      <c r="AL44" s="477">
        <f t="shared" ref="AL44" si="7">IF(F44="","",IF(F44=$DX$28,T44,T44+AC44))</f>
        <v>1080000</v>
      </c>
      <c r="AM44" s="478"/>
      <c r="AN44" s="478"/>
      <c r="AO44" s="479"/>
      <c r="AP44" s="479"/>
      <c r="AQ44" s="479"/>
      <c r="AR44" s="479"/>
      <c r="AS44" s="479"/>
      <c r="AT44" s="485"/>
      <c r="AU44" s="487" t="s">
        <v>9</v>
      </c>
      <c r="AV44" s="48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46"/>
      <c r="BJ44" s="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41"/>
      <c r="DN44" s="42"/>
      <c r="DO44" s="2"/>
      <c r="DP44" s="2"/>
      <c r="DQ44" s="471" t="s">
        <v>60</v>
      </c>
      <c r="DR44" s="508"/>
      <c r="DS44" s="508"/>
      <c r="DT44" s="508"/>
      <c r="DU44" s="508"/>
      <c r="DV44" s="508"/>
      <c r="DW44" s="508"/>
      <c r="DX44" s="508"/>
      <c r="DY44" s="508"/>
      <c r="DZ44" s="508"/>
      <c r="EA44" s="508"/>
      <c r="EB44" s="508"/>
      <c r="EC44" s="508"/>
      <c r="ED44" s="531"/>
      <c r="EE44" s="477">
        <f>SUM(EE38:EM43)</f>
        <v>11100000</v>
      </c>
      <c r="EF44" s="478"/>
      <c r="EG44" s="478"/>
      <c r="EH44" s="513"/>
      <c r="EI44" s="513"/>
      <c r="EJ44" s="513"/>
      <c r="EK44" s="513"/>
      <c r="EL44" s="513"/>
      <c r="EM44" s="514"/>
      <c r="EN44" s="477">
        <f>SUM(EN38:EV43)</f>
        <v>1080000</v>
      </c>
      <c r="EO44" s="478"/>
      <c r="EP44" s="478"/>
      <c r="EQ44" s="513"/>
      <c r="ER44" s="513"/>
      <c r="ES44" s="513"/>
      <c r="ET44" s="513"/>
      <c r="EU44" s="513"/>
      <c r="EV44" s="514"/>
      <c r="EW44" s="477">
        <f>EE44+EN44</f>
        <v>12180000</v>
      </c>
      <c r="EX44" s="478"/>
      <c r="EY44" s="478"/>
      <c r="EZ44" s="513"/>
      <c r="FA44" s="513"/>
      <c r="FB44" s="513"/>
      <c r="FC44" s="513"/>
      <c r="FD44" s="513"/>
      <c r="FE44" s="517"/>
      <c r="FF44" s="487" t="s">
        <v>9</v>
      </c>
      <c r="FG44" s="48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521"/>
      <c r="G45" s="522"/>
      <c r="H45" s="522"/>
      <c r="I45" s="522"/>
      <c r="J45" s="522"/>
      <c r="K45" s="522"/>
      <c r="L45" s="522"/>
      <c r="M45" s="522"/>
      <c r="N45" s="511"/>
      <c r="O45" s="511"/>
      <c r="P45" s="511"/>
      <c r="Q45" s="511"/>
      <c r="R45" s="511"/>
      <c r="S45" s="512"/>
      <c r="T45" s="527"/>
      <c r="U45" s="528"/>
      <c r="V45" s="528"/>
      <c r="W45" s="529"/>
      <c r="X45" s="529"/>
      <c r="Y45" s="529"/>
      <c r="Z45" s="529"/>
      <c r="AA45" s="529"/>
      <c r="AB45" s="530"/>
      <c r="AC45" s="481"/>
      <c r="AD45" s="482"/>
      <c r="AE45" s="482"/>
      <c r="AF45" s="483"/>
      <c r="AG45" s="483"/>
      <c r="AH45" s="483"/>
      <c r="AI45" s="483"/>
      <c r="AJ45" s="483"/>
      <c r="AK45" s="484"/>
      <c r="AL45" s="481"/>
      <c r="AM45" s="482"/>
      <c r="AN45" s="482"/>
      <c r="AO45" s="483"/>
      <c r="AP45" s="483"/>
      <c r="AQ45" s="483"/>
      <c r="AR45" s="483"/>
      <c r="AS45" s="483"/>
      <c r="AT45" s="486"/>
      <c r="AU45" s="487"/>
      <c r="AV45" s="48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46"/>
      <c r="BJ45" s="2"/>
      <c r="BK45" s="138"/>
      <c r="BL45" s="142"/>
      <c r="BM45" s="141" t="s">
        <v>101</v>
      </c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41"/>
      <c r="DN45" s="42"/>
      <c r="DO45" s="2"/>
      <c r="DP45" s="2"/>
      <c r="DQ45" s="532"/>
      <c r="DR45" s="533"/>
      <c r="DS45" s="533"/>
      <c r="DT45" s="533"/>
      <c r="DU45" s="533"/>
      <c r="DV45" s="533"/>
      <c r="DW45" s="533"/>
      <c r="DX45" s="533"/>
      <c r="DY45" s="533"/>
      <c r="DZ45" s="533"/>
      <c r="EA45" s="533"/>
      <c r="EB45" s="533"/>
      <c r="EC45" s="533"/>
      <c r="ED45" s="534"/>
      <c r="EE45" s="481"/>
      <c r="EF45" s="482"/>
      <c r="EG45" s="482"/>
      <c r="EH45" s="515"/>
      <c r="EI45" s="515"/>
      <c r="EJ45" s="515"/>
      <c r="EK45" s="515"/>
      <c r="EL45" s="515"/>
      <c r="EM45" s="516"/>
      <c r="EN45" s="481"/>
      <c r="EO45" s="482"/>
      <c r="EP45" s="482"/>
      <c r="EQ45" s="515"/>
      <c r="ER45" s="515"/>
      <c r="ES45" s="515"/>
      <c r="ET45" s="515"/>
      <c r="EU45" s="515"/>
      <c r="EV45" s="516"/>
      <c r="EW45" s="481"/>
      <c r="EX45" s="482"/>
      <c r="EY45" s="482"/>
      <c r="EZ45" s="515"/>
      <c r="FA45" s="515"/>
      <c r="FB45" s="515"/>
      <c r="FC45" s="515"/>
      <c r="FD45" s="515"/>
      <c r="FE45" s="518"/>
      <c r="FF45" s="487"/>
      <c r="FG45" s="48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519" t="s">
        <v>84</v>
      </c>
      <c r="G46" s="520"/>
      <c r="H46" s="520"/>
      <c r="I46" s="520"/>
      <c r="J46" s="520"/>
      <c r="K46" s="520"/>
      <c r="L46" s="520"/>
      <c r="M46" s="520"/>
      <c r="N46" s="508" t="str">
        <f t="shared" ref="N46" si="8">IF(F46="","","：対象取引")</f>
        <v>：対象取引</v>
      </c>
      <c r="O46" s="509"/>
      <c r="P46" s="509"/>
      <c r="Q46" s="509"/>
      <c r="R46" s="509"/>
      <c r="S46" s="510"/>
      <c r="T46" s="523">
        <v>100000</v>
      </c>
      <c r="U46" s="524"/>
      <c r="V46" s="524"/>
      <c r="W46" s="525"/>
      <c r="X46" s="525"/>
      <c r="Y46" s="525"/>
      <c r="Z46" s="525"/>
      <c r="AA46" s="525"/>
      <c r="AB46" s="526"/>
      <c r="AC46" s="477" t="str">
        <f t="shared" ref="AC46" si="9">IF(F46=$DX$24,T46*$EF$24,IF(F46=$DX$26,T46*$EF$26,IF(F46=$DX$28,"","")))</f>
        <v/>
      </c>
      <c r="AD46" s="478"/>
      <c r="AE46" s="478"/>
      <c r="AF46" s="479"/>
      <c r="AG46" s="479"/>
      <c r="AH46" s="479"/>
      <c r="AI46" s="479"/>
      <c r="AJ46" s="479"/>
      <c r="AK46" s="480"/>
      <c r="AL46" s="477">
        <f t="shared" ref="AL46" si="10">IF(F46="","",IF(F46=$DX$28,T46,T46+AC46))</f>
        <v>100000</v>
      </c>
      <c r="AM46" s="478"/>
      <c r="AN46" s="478"/>
      <c r="AO46" s="479"/>
      <c r="AP46" s="479"/>
      <c r="AQ46" s="479"/>
      <c r="AR46" s="479"/>
      <c r="AS46" s="479"/>
      <c r="AT46" s="485"/>
      <c r="AU46" s="487" t="s">
        <v>9</v>
      </c>
      <c r="AV46" s="48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46"/>
      <c r="BJ46" s="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41"/>
      <c r="DN46" s="4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521"/>
      <c r="G47" s="522"/>
      <c r="H47" s="522"/>
      <c r="I47" s="522"/>
      <c r="J47" s="522"/>
      <c r="K47" s="522"/>
      <c r="L47" s="522"/>
      <c r="M47" s="522"/>
      <c r="N47" s="511"/>
      <c r="O47" s="511"/>
      <c r="P47" s="511"/>
      <c r="Q47" s="511"/>
      <c r="R47" s="511"/>
      <c r="S47" s="512"/>
      <c r="T47" s="527"/>
      <c r="U47" s="528"/>
      <c r="V47" s="528"/>
      <c r="W47" s="529"/>
      <c r="X47" s="529"/>
      <c r="Y47" s="529"/>
      <c r="Z47" s="529"/>
      <c r="AA47" s="529"/>
      <c r="AB47" s="530"/>
      <c r="AC47" s="481"/>
      <c r="AD47" s="482"/>
      <c r="AE47" s="482"/>
      <c r="AF47" s="483"/>
      <c r="AG47" s="483"/>
      <c r="AH47" s="483"/>
      <c r="AI47" s="483"/>
      <c r="AJ47" s="483"/>
      <c r="AK47" s="484"/>
      <c r="AL47" s="481"/>
      <c r="AM47" s="482"/>
      <c r="AN47" s="482"/>
      <c r="AO47" s="483"/>
      <c r="AP47" s="483"/>
      <c r="AQ47" s="483"/>
      <c r="AR47" s="483"/>
      <c r="AS47" s="483"/>
      <c r="AT47" s="486"/>
      <c r="AU47" s="487"/>
      <c r="AV47" s="48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46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41"/>
      <c r="DN47" s="4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471" t="s">
        <v>60</v>
      </c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3"/>
      <c r="T48" s="477">
        <f>IF(EJ32=0,"",SUM(T42:AB47))</f>
        <v>11100000</v>
      </c>
      <c r="U48" s="478"/>
      <c r="V48" s="478"/>
      <c r="W48" s="479"/>
      <c r="X48" s="479"/>
      <c r="Y48" s="479"/>
      <c r="Z48" s="479"/>
      <c r="AA48" s="479"/>
      <c r="AB48" s="480"/>
      <c r="AC48" s="477">
        <f>IF(EJ32=0,"",SUM(AC42:AK47))</f>
        <v>1080000</v>
      </c>
      <c r="AD48" s="478"/>
      <c r="AE48" s="478"/>
      <c r="AF48" s="479"/>
      <c r="AG48" s="479"/>
      <c r="AH48" s="479"/>
      <c r="AI48" s="479"/>
      <c r="AJ48" s="479"/>
      <c r="AK48" s="480"/>
      <c r="AL48" s="477">
        <f>IF(EJ32=0,"",T48+AC48)</f>
        <v>12180000</v>
      </c>
      <c r="AM48" s="478"/>
      <c r="AN48" s="478"/>
      <c r="AO48" s="479"/>
      <c r="AP48" s="479"/>
      <c r="AQ48" s="479"/>
      <c r="AR48" s="479"/>
      <c r="AS48" s="479"/>
      <c r="AT48" s="485"/>
      <c r="AU48" s="487" t="s">
        <v>9</v>
      </c>
      <c r="AV48" s="48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46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41"/>
      <c r="DN48" s="42"/>
      <c r="DO48" s="2"/>
      <c r="DP48" s="2"/>
      <c r="DQ48" s="80"/>
      <c r="DR48" s="80"/>
      <c r="DS48" s="80"/>
      <c r="DT48" s="80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474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6"/>
      <c r="T49" s="481"/>
      <c r="U49" s="482"/>
      <c r="V49" s="482"/>
      <c r="W49" s="483"/>
      <c r="X49" s="483"/>
      <c r="Y49" s="483"/>
      <c r="Z49" s="483"/>
      <c r="AA49" s="483"/>
      <c r="AB49" s="484"/>
      <c r="AC49" s="481"/>
      <c r="AD49" s="482"/>
      <c r="AE49" s="482"/>
      <c r="AF49" s="483"/>
      <c r="AG49" s="483"/>
      <c r="AH49" s="483"/>
      <c r="AI49" s="483"/>
      <c r="AJ49" s="483"/>
      <c r="AK49" s="484"/>
      <c r="AL49" s="481"/>
      <c r="AM49" s="482"/>
      <c r="AN49" s="482"/>
      <c r="AO49" s="483"/>
      <c r="AP49" s="483"/>
      <c r="AQ49" s="483"/>
      <c r="AR49" s="483"/>
      <c r="AS49" s="483"/>
      <c r="AT49" s="486"/>
      <c r="AU49" s="487"/>
      <c r="AV49" s="48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46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41"/>
      <c r="DN49" s="42"/>
      <c r="DO49" s="2"/>
      <c r="DP49" s="2"/>
      <c r="DQ49" s="80"/>
      <c r="DR49" s="80"/>
      <c r="DS49" s="80"/>
      <c r="DT49" s="80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46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41"/>
      <c r="DN50" s="42"/>
      <c r="DO50" s="2"/>
      <c r="DP50" s="2"/>
      <c r="DQ50" s="80"/>
      <c r="DR50" s="80"/>
      <c r="DS50" s="80"/>
      <c r="DT50" s="80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489" t="s">
        <v>44</v>
      </c>
      <c r="G51" s="490"/>
      <c r="H51" s="490"/>
      <c r="I51" s="490"/>
      <c r="J51" s="490"/>
      <c r="K51" s="490"/>
      <c r="L51" s="490"/>
      <c r="M51" s="491"/>
      <c r="N51" s="489" t="s">
        <v>20</v>
      </c>
      <c r="O51" s="490"/>
      <c r="P51" s="490"/>
      <c r="Q51" s="490"/>
      <c r="R51" s="490"/>
      <c r="S51" s="491"/>
      <c r="T51" s="732">
        <v>10000000</v>
      </c>
      <c r="U51" s="733"/>
      <c r="V51" s="733"/>
      <c r="W51" s="733"/>
      <c r="X51" s="733"/>
      <c r="Y51" s="733"/>
      <c r="Z51" s="733"/>
      <c r="AA51" s="733"/>
      <c r="AB51" s="733"/>
      <c r="AC51" s="733"/>
      <c r="AD51" s="733"/>
      <c r="AE51" s="733"/>
      <c r="AF51" s="733"/>
      <c r="AG51" s="733"/>
      <c r="AH51" s="733"/>
      <c r="AI51" s="733"/>
      <c r="AJ51" s="733"/>
      <c r="AK51" s="733"/>
      <c r="AL51" s="733"/>
      <c r="AM51" s="733"/>
      <c r="AN51" s="733"/>
      <c r="AO51" s="733"/>
      <c r="AP51" s="733"/>
      <c r="AQ51" s="733"/>
      <c r="AR51" s="733"/>
      <c r="AS51" s="733"/>
      <c r="AT51" s="734"/>
      <c r="AU51" s="455" t="s">
        <v>9</v>
      </c>
      <c r="AV51" s="456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46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41"/>
      <c r="DN51" s="42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492"/>
      <c r="G52" s="493"/>
      <c r="H52" s="493"/>
      <c r="I52" s="493"/>
      <c r="J52" s="493"/>
      <c r="K52" s="493"/>
      <c r="L52" s="493"/>
      <c r="M52" s="494"/>
      <c r="N52" s="495"/>
      <c r="O52" s="496"/>
      <c r="P52" s="496"/>
      <c r="Q52" s="496"/>
      <c r="R52" s="496"/>
      <c r="S52" s="497"/>
      <c r="T52" s="735"/>
      <c r="U52" s="736"/>
      <c r="V52" s="736"/>
      <c r="W52" s="736"/>
      <c r="X52" s="736"/>
      <c r="Y52" s="736"/>
      <c r="Z52" s="736"/>
      <c r="AA52" s="736"/>
      <c r="AB52" s="736"/>
      <c r="AC52" s="736"/>
      <c r="AD52" s="736"/>
      <c r="AE52" s="736"/>
      <c r="AF52" s="736"/>
      <c r="AG52" s="736"/>
      <c r="AH52" s="736"/>
      <c r="AI52" s="736"/>
      <c r="AJ52" s="736"/>
      <c r="AK52" s="736"/>
      <c r="AL52" s="736"/>
      <c r="AM52" s="736"/>
      <c r="AN52" s="736"/>
      <c r="AO52" s="736"/>
      <c r="AP52" s="736"/>
      <c r="AQ52" s="736"/>
      <c r="AR52" s="736"/>
      <c r="AS52" s="736"/>
      <c r="AT52" s="737"/>
      <c r="AU52" s="457"/>
      <c r="AV52" s="458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46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41"/>
      <c r="DN52" s="42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492"/>
      <c r="G53" s="493"/>
      <c r="H53" s="493"/>
      <c r="I53" s="493"/>
      <c r="J53" s="493"/>
      <c r="K53" s="493"/>
      <c r="L53" s="493"/>
      <c r="M53" s="494"/>
      <c r="N53" s="498" t="s">
        <v>80</v>
      </c>
      <c r="O53" s="499"/>
      <c r="P53" s="499"/>
      <c r="Q53" s="499"/>
      <c r="R53" s="499"/>
      <c r="S53" s="500"/>
      <c r="T53" s="449">
        <f>IF(T51=0,"",T51*10%)</f>
        <v>1000000</v>
      </c>
      <c r="U53" s="450"/>
      <c r="V53" s="450"/>
      <c r="W53" s="450"/>
      <c r="X53" s="450"/>
      <c r="Y53" s="450"/>
      <c r="Z53" s="450"/>
      <c r="AA53" s="450"/>
      <c r="AB53" s="450"/>
      <c r="AC53" s="450"/>
      <c r="AD53" s="450"/>
      <c r="AE53" s="450"/>
      <c r="AF53" s="450"/>
      <c r="AG53" s="450"/>
      <c r="AH53" s="450"/>
      <c r="AI53" s="450"/>
      <c r="AJ53" s="450"/>
      <c r="AK53" s="450"/>
      <c r="AL53" s="450"/>
      <c r="AM53" s="450"/>
      <c r="AN53" s="450"/>
      <c r="AO53" s="450"/>
      <c r="AP53" s="450"/>
      <c r="AQ53" s="450"/>
      <c r="AR53" s="450"/>
      <c r="AS53" s="450"/>
      <c r="AT53" s="451"/>
      <c r="AU53" s="455" t="s">
        <v>9</v>
      </c>
      <c r="AV53" s="456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46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41"/>
      <c r="DN53" s="42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492"/>
      <c r="G54" s="493"/>
      <c r="H54" s="493"/>
      <c r="I54" s="493"/>
      <c r="J54" s="493"/>
      <c r="K54" s="493"/>
      <c r="L54" s="493"/>
      <c r="M54" s="494"/>
      <c r="N54" s="501"/>
      <c r="O54" s="502"/>
      <c r="P54" s="502"/>
      <c r="Q54" s="502"/>
      <c r="R54" s="502"/>
      <c r="S54" s="503"/>
      <c r="T54" s="452"/>
      <c r="U54" s="453"/>
      <c r="V54" s="453"/>
      <c r="W54" s="453"/>
      <c r="X54" s="453"/>
      <c r="Y54" s="453"/>
      <c r="Z54" s="453"/>
      <c r="AA54" s="453"/>
      <c r="AB54" s="453"/>
      <c r="AC54" s="453"/>
      <c r="AD54" s="453"/>
      <c r="AE54" s="453"/>
      <c r="AF54" s="453"/>
      <c r="AG54" s="453"/>
      <c r="AH54" s="453"/>
      <c r="AI54" s="453"/>
      <c r="AJ54" s="453"/>
      <c r="AK54" s="453"/>
      <c r="AL54" s="453"/>
      <c r="AM54" s="453"/>
      <c r="AN54" s="453"/>
      <c r="AO54" s="453"/>
      <c r="AP54" s="453"/>
      <c r="AQ54" s="453"/>
      <c r="AR54" s="453"/>
      <c r="AS54" s="453"/>
      <c r="AT54" s="454"/>
      <c r="AU54" s="457"/>
      <c r="AV54" s="458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46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41"/>
      <c r="DN54" s="42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492"/>
      <c r="G55" s="493"/>
      <c r="H55" s="493"/>
      <c r="I55" s="493"/>
      <c r="J55" s="493"/>
      <c r="K55" s="493"/>
      <c r="L55" s="493"/>
      <c r="M55" s="494"/>
      <c r="N55" s="489" t="s">
        <v>21</v>
      </c>
      <c r="O55" s="490"/>
      <c r="P55" s="490"/>
      <c r="Q55" s="490"/>
      <c r="R55" s="490"/>
      <c r="S55" s="491"/>
      <c r="T55" s="449">
        <f>IF(T51="","",SUM(T51:AT54))</f>
        <v>11000000</v>
      </c>
      <c r="U55" s="450"/>
      <c r="V55" s="450"/>
      <c r="W55" s="450"/>
      <c r="X55" s="450"/>
      <c r="Y55" s="450"/>
      <c r="Z55" s="450"/>
      <c r="AA55" s="450"/>
      <c r="AB55" s="450"/>
      <c r="AC55" s="450"/>
      <c r="AD55" s="450"/>
      <c r="AE55" s="450"/>
      <c r="AF55" s="450"/>
      <c r="AG55" s="450"/>
      <c r="AH55" s="450"/>
      <c r="AI55" s="450"/>
      <c r="AJ55" s="450"/>
      <c r="AK55" s="450"/>
      <c r="AL55" s="450"/>
      <c r="AM55" s="450"/>
      <c r="AN55" s="450"/>
      <c r="AO55" s="450"/>
      <c r="AP55" s="450"/>
      <c r="AQ55" s="450"/>
      <c r="AR55" s="450"/>
      <c r="AS55" s="450"/>
      <c r="AT55" s="451"/>
      <c r="AU55" s="455" t="s">
        <v>9</v>
      </c>
      <c r="AV55" s="456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46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41"/>
      <c r="DN55" s="42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495"/>
      <c r="G56" s="496"/>
      <c r="H56" s="496"/>
      <c r="I56" s="496"/>
      <c r="J56" s="496"/>
      <c r="K56" s="496"/>
      <c r="L56" s="496"/>
      <c r="M56" s="497"/>
      <c r="N56" s="495"/>
      <c r="O56" s="496"/>
      <c r="P56" s="496"/>
      <c r="Q56" s="496"/>
      <c r="R56" s="496"/>
      <c r="S56" s="497"/>
      <c r="T56" s="452"/>
      <c r="U56" s="453"/>
      <c r="V56" s="453"/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453"/>
      <c r="AI56" s="453"/>
      <c r="AJ56" s="453"/>
      <c r="AK56" s="453"/>
      <c r="AL56" s="453"/>
      <c r="AM56" s="453"/>
      <c r="AN56" s="453"/>
      <c r="AO56" s="453"/>
      <c r="AP56" s="453"/>
      <c r="AQ56" s="453"/>
      <c r="AR56" s="453"/>
      <c r="AS56" s="453"/>
      <c r="AT56" s="454"/>
      <c r="AU56" s="457"/>
      <c r="AV56" s="458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6"/>
      <c r="BJ56" s="2"/>
      <c r="BK56" s="2"/>
      <c r="BL56" s="2"/>
      <c r="BM56" s="2"/>
      <c r="BN56" s="2"/>
      <c r="BO56" s="2"/>
      <c r="BP56" s="2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41"/>
      <c r="DN56" s="42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443" t="s">
        <v>65</v>
      </c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5"/>
      <c r="T57" s="449">
        <f>IF(T59+T61=0,"",SUM(T59:AT62))</f>
        <v>10000000</v>
      </c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0"/>
      <c r="AJ57" s="450"/>
      <c r="AK57" s="450"/>
      <c r="AL57" s="450"/>
      <c r="AM57" s="450"/>
      <c r="AN57" s="450"/>
      <c r="AO57" s="450"/>
      <c r="AP57" s="450"/>
      <c r="AQ57" s="450"/>
      <c r="AR57" s="450"/>
      <c r="AS57" s="450"/>
      <c r="AT57" s="451"/>
      <c r="AU57" s="455" t="s">
        <v>9</v>
      </c>
      <c r="AV57" s="456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6"/>
      <c r="BJ57" s="2"/>
      <c r="BK57" s="2"/>
      <c r="BL57" s="2"/>
      <c r="BM57" s="2"/>
      <c r="BN57" s="2"/>
      <c r="BO57" s="2"/>
      <c r="BP57" s="2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41"/>
      <c r="DN57" s="42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446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8"/>
      <c r="T58" s="452"/>
      <c r="U58" s="453"/>
      <c r="V58" s="453"/>
      <c r="W58" s="453"/>
      <c r="X58" s="453"/>
      <c r="Y58" s="453"/>
      <c r="Z58" s="453"/>
      <c r="AA58" s="453"/>
      <c r="AB58" s="453"/>
      <c r="AC58" s="453"/>
      <c r="AD58" s="453"/>
      <c r="AE58" s="453"/>
      <c r="AF58" s="453"/>
      <c r="AG58" s="453"/>
      <c r="AH58" s="453"/>
      <c r="AI58" s="453"/>
      <c r="AJ58" s="453"/>
      <c r="AK58" s="453"/>
      <c r="AL58" s="453"/>
      <c r="AM58" s="453"/>
      <c r="AN58" s="453"/>
      <c r="AO58" s="453"/>
      <c r="AP58" s="453"/>
      <c r="AQ58" s="453"/>
      <c r="AR58" s="453"/>
      <c r="AS58" s="453"/>
      <c r="AT58" s="454"/>
      <c r="AU58" s="457"/>
      <c r="AV58" s="458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6"/>
      <c r="BJ58" s="2"/>
      <c r="BK58" s="2"/>
      <c r="BL58" s="2"/>
      <c r="BM58" s="2"/>
      <c r="BN58" s="2"/>
      <c r="BO58" s="2"/>
      <c r="BP58" s="2"/>
      <c r="BQ58" s="28"/>
      <c r="BR58" s="24"/>
      <c r="BS58" s="24"/>
      <c r="BT58" s="24"/>
      <c r="BU58" s="24"/>
      <c r="BV58" s="24"/>
      <c r="BW58" s="24"/>
      <c r="BX58" s="24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41"/>
      <c r="DN58" s="42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443" t="s">
        <v>66</v>
      </c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5"/>
      <c r="T59" s="732">
        <v>1000000</v>
      </c>
      <c r="U59" s="733"/>
      <c r="V59" s="733"/>
      <c r="W59" s="733"/>
      <c r="X59" s="733"/>
      <c r="Y59" s="733"/>
      <c r="Z59" s="733"/>
      <c r="AA59" s="733"/>
      <c r="AB59" s="733"/>
      <c r="AC59" s="733"/>
      <c r="AD59" s="733"/>
      <c r="AE59" s="733"/>
      <c r="AF59" s="733"/>
      <c r="AG59" s="733"/>
      <c r="AH59" s="733"/>
      <c r="AI59" s="733"/>
      <c r="AJ59" s="733"/>
      <c r="AK59" s="733"/>
      <c r="AL59" s="733"/>
      <c r="AM59" s="733"/>
      <c r="AN59" s="733"/>
      <c r="AO59" s="733"/>
      <c r="AP59" s="733"/>
      <c r="AQ59" s="733"/>
      <c r="AR59" s="733"/>
      <c r="AS59" s="733"/>
      <c r="AT59" s="734"/>
      <c r="AU59" s="455" t="s">
        <v>9</v>
      </c>
      <c r="AV59" s="456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6"/>
      <c r="BJ59" s="2"/>
      <c r="BK59" s="2"/>
      <c r="BL59" s="2"/>
      <c r="BM59" s="2"/>
      <c r="BN59" s="2"/>
      <c r="BO59" s="2"/>
      <c r="BP59" s="2"/>
      <c r="BQ59" s="24"/>
      <c r="BR59" s="24"/>
      <c r="BS59" s="24"/>
      <c r="BT59" s="24"/>
      <c r="BU59" s="24"/>
      <c r="BV59" s="24"/>
      <c r="BW59" s="24"/>
      <c r="BX59" s="24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41"/>
      <c r="DN59" s="42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446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8"/>
      <c r="T60" s="735"/>
      <c r="U60" s="736"/>
      <c r="V60" s="736"/>
      <c r="W60" s="736"/>
      <c r="X60" s="736"/>
      <c r="Y60" s="736"/>
      <c r="Z60" s="736"/>
      <c r="AA60" s="736"/>
      <c r="AB60" s="736"/>
      <c r="AC60" s="736"/>
      <c r="AD60" s="736"/>
      <c r="AE60" s="736"/>
      <c r="AF60" s="736"/>
      <c r="AG60" s="736"/>
      <c r="AH60" s="736"/>
      <c r="AI60" s="736"/>
      <c r="AJ60" s="736"/>
      <c r="AK60" s="736"/>
      <c r="AL60" s="736"/>
      <c r="AM60" s="736"/>
      <c r="AN60" s="736"/>
      <c r="AO60" s="736"/>
      <c r="AP60" s="736"/>
      <c r="AQ60" s="736"/>
      <c r="AR60" s="736"/>
      <c r="AS60" s="736"/>
      <c r="AT60" s="737"/>
      <c r="AU60" s="457"/>
      <c r="AV60" s="458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6"/>
      <c r="BJ60" s="2"/>
      <c r="BK60" s="2"/>
      <c r="BL60" s="2"/>
      <c r="BM60" s="2"/>
      <c r="BN60" s="2"/>
      <c r="BO60" s="2"/>
      <c r="BP60" s="2"/>
      <c r="BQ60" s="28"/>
      <c r="BR60" s="24"/>
      <c r="BS60" s="24"/>
      <c r="BT60" s="24"/>
      <c r="BU60" s="24"/>
      <c r="BV60" s="24"/>
      <c r="BW60" s="24"/>
      <c r="BX60" s="24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41"/>
      <c r="DN60" s="42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443" t="s">
        <v>67</v>
      </c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5"/>
      <c r="T61" s="732">
        <v>9000000</v>
      </c>
      <c r="U61" s="733"/>
      <c r="V61" s="733"/>
      <c r="W61" s="733"/>
      <c r="X61" s="733"/>
      <c r="Y61" s="733"/>
      <c r="Z61" s="733"/>
      <c r="AA61" s="733"/>
      <c r="AB61" s="733"/>
      <c r="AC61" s="733"/>
      <c r="AD61" s="733"/>
      <c r="AE61" s="733"/>
      <c r="AF61" s="733"/>
      <c r="AG61" s="733"/>
      <c r="AH61" s="733"/>
      <c r="AI61" s="733"/>
      <c r="AJ61" s="733"/>
      <c r="AK61" s="733"/>
      <c r="AL61" s="733"/>
      <c r="AM61" s="733"/>
      <c r="AN61" s="733"/>
      <c r="AO61" s="733"/>
      <c r="AP61" s="733"/>
      <c r="AQ61" s="733"/>
      <c r="AR61" s="733"/>
      <c r="AS61" s="733"/>
      <c r="AT61" s="734"/>
      <c r="AU61" s="455" t="s">
        <v>9</v>
      </c>
      <c r="AV61" s="456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6"/>
      <c r="BJ61" s="2"/>
      <c r="BK61" s="2"/>
      <c r="BL61" s="2"/>
      <c r="BM61" s="2"/>
      <c r="BN61" s="2"/>
      <c r="BO61" s="2"/>
      <c r="BP61" s="2"/>
      <c r="BQ61" s="24"/>
      <c r="BR61" s="24"/>
      <c r="BS61" s="24"/>
      <c r="BT61" s="24"/>
      <c r="BU61" s="24"/>
      <c r="BV61" s="24"/>
      <c r="BW61" s="24"/>
      <c r="BX61" s="24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41"/>
      <c r="DN61" s="42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446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8"/>
      <c r="T62" s="735"/>
      <c r="U62" s="736"/>
      <c r="V62" s="736"/>
      <c r="W62" s="736"/>
      <c r="X62" s="736"/>
      <c r="Y62" s="736"/>
      <c r="Z62" s="736"/>
      <c r="AA62" s="736"/>
      <c r="AB62" s="736"/>
      <c r="AC62" s="736"/>
      <c r="AD62" s="736"/>
      <c r="AE62" s="736"/>
      <c r="AF62" s="736"/>
      <c r="AG62" s="736"/>
      <c r="AH62" s="736"/>
      <c r="AI62" s="736"/>
      <c r="AJ62" s="736"/>
      <c r="AK62" s="736"/>
      <c r="AL62" s="736"/>
      <c r="AM62" s="736"/>
      <c r="AN62" s="736"/>
      <c r="AO62" s="736"/>
      <c r="AP62" s="736"/>
      <c r="AQ62" s="736"/>
      <c r="AR62" s="736"/>
      <c r="AS62" s="736"/>
      <c r="AT62" s="737"/>
      <c r="AU62" s="457"/>
      <c r="AV62" s="458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6"/>
      <c r="BJ62" s="2"/>
      <c r="BK62" s="2"/>
      <c r="BL62" s="2"/>
      <c r="BM62" s="2"/>
      <c r="BN62" s="2"/>
      <c r="BO62" s="2"/>
      <c r="BP62" s="2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41"/>
      <c r="DN62" s="42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443" t="s">
        <v>68</v>
      </c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5"/>
      <c r="T63" s="449">
        <f>IF(T55="","",IF(T59+T61=0,"",T55-T57))</f>
        <v>1000000</v>
      </c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0"/>
      <c r="AL63" s="450"/>
      <c r="AM63" s="450"/>
      <c r="AN63" s="450"/>
      <c r="AO63" s="450"/>
      <c r="AP63" s="450"/>
      <c r="AQ63" s="450"/>
      <c r="AR63" s="450"/>
      <c r="AS63" s="450"/>
      <c r="AT63" s="451"/>
      <c r="AU63" s="455" t="s">
        <v>9</v>
      </c>
      <c r="AV63" s="456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6"/>
      <c r="BJ63" s="2"/>
      <c r="BK63" s="2"/>
      <c r="BL63" s="2"/>
      <c r="BM63" s="2"/>
      <c r="BN63" s="2"/>
      <c r="BO63" s="2"/>
      <c r="BP63" s="2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41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446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  <c r="R64" s="447"/>
      <c r="S64" s="448"/>
      <c r="T64" s="452"/>
      <c r="U64" s="453"/>
      <c r="V64" s="453"/>
      <c r="W64" s="453"/>
      <c r="X64" s="453"/>
      <c r="Y64" s="453"/>
      <c r="Z64" s="453"/>
      <c r="AA64" s="453"/>
      <c r="AB64" s="453"/>
      <c r="AC64" s="453"/>
      <c r="AD64" s="453"/>
      <c r="AE64" s="453"/>
      <c r="AF64" s="453"/>
      <c r="AG64" s="453"/>
      <c r="AH64" s="453"/>
      <c r="AI64" s="453"/>
      <c r="AJ64" s="453"/>
      <c r="AK64" s="453"/>
      <c r="AL64" s="453"/>
      <c r="AM64" s="453"/>
      <c r="AN64" s="453"/>
      <c r="AO64" s="453"/>
      <c r="AP64" s="453"/>
      <c r="AQ64" s="453"/>
      <c r="AR64" s="453"/>
      <c r="AS64" s="453"/>
      <c r="AT64" s="454"/>
      <c r="AU64" s="457"/>
      <c r="AV64" s="458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6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41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459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50"/>
      <c r="U65" s="450"/>
      <c r="V65" s="450"/>
      <c r="W65" s="450"/>
      <c r="X65" s="450"/>
      <c r="Y65" s="450"/>
      <c r="Z65" s="450"/>
      <c r="AA65" s="450"/>
      <c r="AB65" s="450"/>
      <c r="AC65" s="450"/>
      <c r="AD65" s="450"/>
      <c r="AE65" s="450"/>
      <c r="AF65" s="450"/>
      <c r="AG65" s="450"/>
      <c r="AH65" s="450"/>
      <c r="AI65" s="450"/>
      <c r="AJ65" s="450"/>
      <c r="AK65" s="450"/>
      <c r="AL65" s="450"/>
      <c r="AM65" s="450"/>
      <c r="AN65" s="450"/>
      <c r="AO65" s="450"/>
      <c r="AP65" s="450"/>
      <c r="AQ65" s="450"/>
      <c r="AR65" s="450"/>
      <c r="AS65" s="450"/>
      <c r="AT65" s="450"/>
      <c r="AU65" s="463"/>
      <c r="AV65" s="463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41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2"/>
      <c r="AJ66" s="462"/>
      <c r="AK66" s="462"/>
      <c r="AL66" s="462"/>
      <c r="AM66" s="462"/>
      <c r="AN66" s="462"/>
      <c r="AO66" s="462"/>
      <c r="AP66" s="462"/>
      <c r="AQ66" s="462"/>
      <c r="AR66" s="462"/>
      <c r="AS66" s="462"/>
      <c r="AT66" s="462"/>
      <c r="AU66" s="464"/>
      <c r="AV66" s="464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41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441" t="s">
        <v>39</v>
      </c>
      <c r="DD67" s="442"/>
      <c r="DE67" s="2"/>
      <c r="DF67" s="20"/>
      <c r="DG67" s="2"/>
      <c r="DH67" s="2"/>
      <c r="DI67" s="2"/>
      <c r="DJ67" s="2"/>
      <c r="DK67" s="2"/>
      <c r="DL67" s="2"/>
      <c r="DM67" s="41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mergeCells count="252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BZ17:CW18"/>
    <mergeCell ref="DW18:EA19"/>
    <mergeCell ref="EB18:EJ18"/>
    <mergeCell ref="EL18:EO18"/>
    <mergeCell ref="CE22:CK23"/>
    <mergeCell ref="CL22:CW23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F44:FG45"/>
    <mergeCell ref="F46:M47"/>
    <mergeCell ref="N46:S47"/>
    <mergeCell ref="T46:AB47"/>
    <mergeCell ref="AC46:AK47"/>
    <mergeCell ref="AL46:AT47"/>
    <mergeCell ref="AU46:AV47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F42:M43"/>
    <mergeCell ref="N42:S43"/>
    <mergeCell ref="T42:AB43"/>
    <mergeCell ref="AC42:AK43"/>
    <mergeCell ref="AL42:AT43"/>
    <mergeCell ref="EW44:FE45"/>
    <mergeCell ref="DQ42:DX43"/>
    <mergeCell ref="DY42:ED43"/>
    <mergeCell ref="EE42:EM43"/>
    <mergeCell ref="EN42:EV43"/>
    <mergeCell ref="EW42:FE43"/>
    <mergeCell ref="T53:AT54"/>
    <mergeCell ref="AU53:AV54"/>
    <mergeCell ref="BK45:BL46"/>
    <mergeCell ref="BM45:DA46"/>
    <mergeCell ref="F57:S58"/>
    <mergeCell ref="T57:AT58"/>
    <mergeCell ref="AU57:AV58"/>
    <mergeCell ref="F48:S49"/>
    <mergeCell ref="T48:AB49"/>
    <mergeCell ref="AC48:AK49"/>
    <mergeCell ref="AL48:AT49"/>
    <mergeCell ref="AU48:AV49"/>
    <mergeCell ref="F51:M56"/>
    <mergeCell ref="N51:S52"/>
    <mergeCell ref="N55:S56"/>
    <mergeCell ref="T55:AT56"/>
    <mergeCell ref="AU55:AV56"/>
    <mergeCell ref="T51:AT52"/>
    <mergeCell ref="AU51:AV52"/>
    <mergeCell ref="N53:S54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BK36:BP36"/>
    <mergeCell ref="BK37:BL38"/>
    <mergeCell ref="BM37:DA38"/>
    <mergeCell ref="BK39:BL40"/>
    <mergeCell ref="BM39:DB40"/>
    <mergeCell ref="BK41:BL42"/>
    <mergeCell ref="BM41:DA42"/>
    <mergeCell ref="BK43:BL44"/>
    <mergeCell ref="BM43:DA44"/>
  </mergeCells>
  <phoneticPr fontId="2"/>
  <dataValidations count="4">
    <dataValidation type="list" allowBlank="1" showInputMessage="1" showErrorMessage="1" sqref="CC27:CK29" xr:uid="{C995C71B-4546-44D5-A17B-A39D2CC12822}">
      <formula1>"普通,当座"</formula1>
    </dataValidation>
    <dataValidation type="list" allowBlank="1" showInputMessage="1" showErrorMessage="1" sqref="CT24:CW26" xr:uid="{14842A05-0839-4799-BEE3-3A67B4DD837E}">
      <formula1>"本店,支店,営業部,出張所"</formula1>
    </dataValidation>
    <dataValidation type="list" allowBlank="1" showInputMessage="1" showErrorMessage="1" sqref="CI24:CL26" xr:uid="{3E48555A-BDBB-489B-8AAC-068A8DADC51E}">
      <formula1>"銀行,信用金庫,信用組合,労働金庫,農協"</formula1>
    </dataValidation>
    <dataValidation type="list" allowBlank="1" showInputMessage="1" showErrorMessage="1" sqref="F42:M47" xr:uid="{8F117077-11F2-496A-99EA-E7922D18FB6E}">
      <formula1>"10%,軽減税率8%,不/非課税"</formula1>
    </dataValidation>
  </dataValidations>
  <pageMargins left="0.39370078740157483" right="0.39370078740157483" top="0.39370078740157483" bottom="0.19685039370078741" header="0.31496062992125984" footer="0.31496062992125984"/>
  <pageSetup paperSize="9" scale="80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A689-B47A-4792-8F8A-4B7AB0A8FBAF}">
  <sheetPr>
    <tabColor rgb="FFFFFF00"/>
  </sheetPr>
  <dimension ref="A1:HR201"/>
  <sheetViews>
    <sheetView showGridLines="0" showZeros="0" view="pageBreakPreview" zoomScale="86" zoomScaleNormal="85" zoomScaleSheetLayoutView="86" workbookViewId="0">
      <selection activeCell="BH9" sqref="BH9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72"/>
      <c r="AR1" s="72"/>
      <c r="AS1" s="717" t="s">
        <v>71</v>
      </c>
      <c r="AT1" s="717"/>
      <c r="AU1" s="717"/>
      <c r="AV1" s="717"/>
      <c r="AW1" s="717"/>
      <c r="AX1" s="717"/>
      <c r="AY1" s="717"/>
      <c r="AZ1" s="717"/>
      <c r="BA1" s="717"/>
      <c r="BB1" s="717"/>
      <c r="BC1" s="717"/>
      <c r="BD1" s="717"/>
      <c r="BE1" s="717"/>
      <c r="BF1" s="717"/>
      <c r="BG1" s="717"/>
      <c r="BH1" s="717"/>
      <c r="BI1" s="717"/>
      <c r="BJ1" s="717"/>
      <c r="BK1" s="717"/>
      <c r="BL1" s="717"/>
      <c r="BM1" s="717"/>
      <c r="BN1" s="72"/>
      <c r="BO1" s="72"/>
      <c r="BP1" s="72"/>
      <c r="BQ1" s="7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41"/>
      <c r="DN1" s="4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72"/>
      <c r="AR2" s="72"/>
      <c r="AS2" s="717"/>
      <c r="AT2" s="717"/>
      <c r="AU2" s="717"/>
      <c r="AV2" s="717"/>
      <c r="AW2" s="717"/>
      <c r="AX2" s="717"/>
      <c r="AY2" s="717"/>
      <c r="AZ2" s="717"/>
      <c r="BA2" s="717"/>
      <c r="BB2" s="717"/>
      <c r="BC2" s="717"/>
      <c r="BD2" s="717"/>
      <c r="BE2" s="717"/>
      <c r="BF2" s="717"/>
      <c r="BG2" s="717"/>
      <c r="BH2" s="717"/>
      <c r="BI2" s="717"/>
      <c r="BJ2" s="717"/>
      <c r="BK2" s="717"/>
      <c r="BL2" s="717"/>
      <c r="BM2" s="717"/>
      <c r="BN2" s="72"/>
      <c r="BO2" s="72"/>
      <c r="BP2" s="72"/>
      <c r="BQ2" s="7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702" t="s">
        <v>31</v>
      </c>
      <c r="CU2" s="703"/>
      <c r="CV2" s="703"/>
      <c r="CW2" s="703"/>
      <c r="CX2" s="703"/>
      <c r="CY2" s="703"/>
      <c r="CZ2" s="704"/>
      <c r="DA2" s="79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41"/>
      <c r="DN2" s="4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72"/>
      <c r="AR3" s="72"/>
      <c r="AS3" s="718"/>
      <c r="AT3" s="718"/>
      <c r="AU3" s="718"/>
      <c r="AV3" s="718"/>
      <c r="AW3" s="718"/>
      <c r="AX3" s="718"/>
      <c r="AY3" s="718"/>
      <c r="AZ3" s="718"/>
      <c r="BA3" s="718"/>
      <c r="BB3" s="718"/>
      <c r="BC3" s="718"/>
      <c r="BD3" s="718"/>
      <c r="BE3" s="718"/>
      <c r="BF3" s="718"/>
      <c r="BG3" s="718"/>
      <c r="BH3" s="718"/>
      <c r="BI3" s="718"/>
      <c r="BJ3" s="718"/>
      <c r="BK3" s="718"/>
      <c r="BL3" s="718"/>
      <c r="BM3" s="718"/>
      <c r="BN3" s="72"/>
      <c r="BO3" s="72"/>
      <c r="BP3" s="72"/>
      <c r="BQ3" s="7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705"/>
      <c r="CU3" s="706"/>
      <c r="CV3" s="706"/>
      <c r="CW3" s="706"/>
      <c r="CX3" s="706"/>
      <c r="CY3" s="706"/>
      <c r="CZ3" s="707"/>
      <c r="DA3" s="79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41"/>
      <c r="DN3" s="42"/>
      <c r="DO3" s="2"/>
      <c r="DP3" s="2"/>
      <c r="DQ3" s="435" t="s">
        <v>22</v>
      </c>
      <c r="DR3" s="436"/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6"/>
      <c r="EJ3" s="436"/>
      <c r="EK3" s="436"/>
      <c r="EL3" s="436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72" t="s">
        <v>55</v>
      </c>
      <c r="AT4" s="672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672"/>
      <c r="BM4" s="672"/>
      <c r="BN4" s="2"/>
      <c r="BO4" s="2"/>
      <c r="BP4" s="2"/>
      <c r="BQ4" s="493"/>
      <c r="BR4" s="493"/>
      <c r="BS4" s="493"/>
      <c r="BT4" s="493"/>
      <c r="BU4" s="493"/>
      <c r="BV4" s="493"/>
      <c r="BW4" s="493"/>
      <c r="BX4" s="493"/>
      <c r="BY4" s="493"/>
      <c r="BZ4" s="493"/>
      <c r="CA4" s="493"/>
      <c r="CB4" s="2"/>
      <c r="CC4" s="2"/>
      <c r="CD4" s="2"/>
      <c r="CE4" s="2"/>
      <c r="CF4" s="2"/>
      <c r="CG4" s="2"/>
      <c r="CH4" s="2"/>
      <c r="CI4" s="78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41"/>
      <c r="DN4" s="42"/>
      <c r="DO4" s="2"/>
      <c r="DP4" s="2"/>
      <c r="DQ4" s="436"/>
      <c r="DR4" s="436"/>
      <c r="DS4" s="436"/>
      <c r="DT4" s="436"/>
      <c r="DU4" s="436"/>
      <c r="DV4" s="436"/>
      <c r="DW4" s="436"/>
      <c r="DX4" s="436"/>
      <c r="DY4" s="436"/>
      <c r="DZ4" s="436"/>
      <c r="EA4" s="436"/>
      <c r="EB4" s="436"/>
      <c r="EC4" s="436"/>
      <c r="ED4" s="436"/>
      <c r="EE4" s="436"/>
      <c r="EF4" s="436"/>
      <c r="EG4" s="436"/>
      <c r="EH4" s="436"/>
      <c r="EI4" s="436"/>
      <c r="EJ4" s="436"/>
      <c r="EK4" s="436"/>
      <c r="EL4" s="436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  <c r="BI5" s="672"/>
      <c r="BJ5" s="672"/>
      <c r="BK5" s="672"/>
      <c r="BL5" s="672"/>
      <c r="BM5" s="672"/>
      <c r="BN5" s="2"/>
      <c r="BO5" s="2"/>
      <c r="BP5" s="2"/>
      <c r="BQ5" s="493"/>
      <c r="BR5" s="493"/>
      <c r="BS5" s="493"/>
      <c r="BT5" s="493"/>
      <c r="BU5" s="493"/>
      <c r="BV5" s="493"/>
      <c r="BW5" s="493"/>
      <c r="BX5" s="493"/>
      <c r="BY5" s="493"/>
      <c r="BZ5" s="493"/>
      <c r="CA5" s="493"/>
      <c r="CB5" s="2"/>
      <c r="CC5" s="2"/>
      <c r="CD5" s="2"/>
      <c r="CE5" s="2"/>
      <c r="CF5" s="2"/>
      <c r="CG5" s="2"/>
      <c r="CH5" s="2"/>
      <c r="CI5" s="78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41"/>
      <c r="DN5" s="4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43"/>
      <c r="EJ5" s="43"/>
      <c r="EK5" s="43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8"/>
      <c r="BV6" s="78"/>
      <c r="BW6" s="78"/>
      <c r="BX6" s="5"/>
      <c r="BY6" s="5"/>
      <c r="BZ6" s="78"/>
      <c r="CA6" s="78"/>
      <c r="CB6" s="78"/>
      <c r="CC6" s="2"/>
      <c r="CD6" s="2"/>
      <c r="CE6" s="2"/>
      <c r="CF6" s="2"/>
      <c r="CG6" s="5"/>
      <c r="CH6" s="493" t="s">
        <v>75</v>
      </c>
      <c r="CI6" s="493"/>
      <c r="CJ6" s="493"/>
      <c r="CK6" s="493"/>
      <c r="CL6" s="642"/>
      <c r="CM6" s="642"/>
      <c r="CN6" s="493" t="s">
        <v>73</v>
      </c>
      <c r="CO6" s="493"/>
      <c r="CP6" s="493"/>
      <c r="CQ6" s="642"/>
      <c r="CR6" s="642"/>
      <c r="CS6" s="715" t="s">
        <v>74</v>
      </c>
      <c r="CT6" s="715"/>
      <c r="CU6" s="715"/>
      <c r="CV6" s="642"/>
      <c r="CW6" s="642"/>
      <c r="CX6" s="715" t="s">
        <v>72</v>
      </c>
      <c r="CY6" s="715"/>
      <c r="CZ6" s="715"/>
      <c r="DA6" s="78"/>
      <c r="DB6" s="78"/>
      <c r="DC6" s="78"/>
      <c r="DD6" s="71"/>
      <c r="DE6" s="2"/>
      <c r="DF6" s="20"/>
      <c r="DG6" s="2"/>
      <c r="DH6" s="2"/>
      <c r="DI6" s="2"/>
      <c r="DJ6" s="2"/>
      <c r="DK6" s="2"/>
      <c r="DL6" s="2"/>
      <c r="DM6" s="41"/>
      <c r="DN6" s="42"/>
      <c r="DO6" s="2"/>
      <c r="DP6" s="2"/>
      <c r="DQ6" s="2" t="s">
        <v>23</v>
      </c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8"/>
      <c r="BV7" s="78"/>
      <c r="BW7" s="78"/>
      <c r="BX7" s="5"/>
      <c r="BY7" s="5"/>
      <c r="BZ7" s="78"/>
      <c r="CA7" s="78"/>
      <c r="CB7" s="78"/>
      <c r="CC7" s="2"/>
      <c r="CD7" s="2"/>
      <c r="CE7" s="2"/>
      <c r="CF7" s="2"/>
      <c r="CG7" s="5"/>
      <c r="CH7" s="493"/>
      <c r="CI7" s="493"/>
      <c r="CJ7" s="493"/>
      <c r="CK7" s="493"/>
      <c r="CL7" s="642"/>
      <c r="CM7" s="642"/>
      <c r="CN7" s="493"/>
      <c r="CO7" s="493"/>
      <c r="CP7" s="493"/>
      <c r="CQ7" s="642"/>
      <c r="CR7" s="642"/>
      <c r="CS7" s="715"/>
      <c r="CT7" s="715"/>
      <c r="CU7" s="715"/>
      <c r="CV7" s="642"/>
      <c r="CW7" s="642"/>
      <c r="CX7" s="715"/>
      <c r="CY7" s="715"/>
      <c r="CZ7" s="715"/>
      <c r="DA7" s="78"/>
      <c r="DB7" s="78"/>
      <c r="DC7" s="78"/>
      <c r="DD7" s="71"/>
      <c r="DE7" s="2"/>
      <c r="DF7" s="20"/>
      <c r="DG7" s="2"/>
      <c r="DH7" s="2"/>
      <c r="DI7" s="2"/>
      <c r="DJ7" s="2"/>
      <c r="DK7" s="2"/>
      <c r="DL7" s="2"/>
      <c r="DM7" s="41"/>
      <c r="DN7" s="4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43"/>
      <c r="EA7" s="43"/>
      <c r="EB7" s="43"/>
      <c r="EC7" s="43"/>
      <c r="ED7" s="43"/>
      <c r="EE7" s="43"/>
      <c r="EF7" s="43"/>
      <c r="EG7" s="43"/>
      <c r="EH7" s="43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41"/>
      <c r="DN8" s="42"/>
      <c r="DO8" s="2"/>
      <c r="DP8" s="2"/>
      <c r="DQ8" s="414"/>
      <c r="DR8" s="414"/>
      <c r="DS8" s="414"/>
      <c r="DT8" s="414"/>
      <c r="DU8" s="414"/>
      <c r="DV8" s="414"/>
      <c r="DW8" s="414"/>
      <c r="DX8" s="414"/>
      <c r="DY8" s="430"/>
      <c r="DZ8" s="430"/>
      <c r="EA8" s="430"/>
      <c r="EB8" s="430"/>
      <c r="EC8" s="430"/>
      <c r="ED8" s="430"/>
      <c r="EE8" s="430"/>
      <c r="EF8" s="76"/>
      <c r="EG8" s="431"/>
      <c r="EH8" s="431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729" t="s">
        <v>12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661" t="s">
        <v>10</v>
      </c>
      <c r="BR9" s="661"/>
      <c r="BS9" s="661"/>
      <c r="BT9" s="661"/>
      <c r="BU9" s="661"/>
      <c r="BV9" s="661"/>
      <c r="BW9" s="661"/>
      <c r="BX9" s="5"/>
      <c r="BY9" s="5"/>
      <c r="BZ9" s="206" t="s">
        <v>34</v>
      </c>
      <c r="CA9" s="206"/>
      <c r="CB9" s="642"/>
      <c r="CC9" s="642"/>
      <c r="CD9" s="642"/>
      <c r="CE9" s="141" t="s">
        <v>9</v>
      </c>
      <c r="CF9" s="731"/>
      <c r="CG9" s="731"/>
      <c r="CH9" s="731"/>
      <c r="CI9" s="731"/>
      <c r="CJ9" s="5"/>
      <c r="CK9" s="5"/>
      <c r="CL9" s="141"/>
      <c r="CM9" s="206"/>
      <c r="CN9" s="206"/>
      <c r="CO9" s="206"/>
      <c r="CP9" s="206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41"/>
      <c r="DN9" s="42"/>
      <c r="DO9" s="2"/>
      <c r="DP9" s="2"/>
      <c r="DQ9" s="414"/>
      <c r="DR9" s="414"/>
      <c r="DS9" s="414"/>
      <c r="DT9" s="414"/>
      <c r="DU9" s="414"/>
      <c r="DV9" s="414"/>
      <c r="DW9" s="414"/>
      <c r="DX9" s="414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730"/>
      <c r="E10" s="730"/>
      <c r="F10" s="730"/>
      <c r="G10" s="730"/>
      <c r="H10" s="730"/>
      <c r="I10" s="730"/>
      <c r="J10" s="730"/>
      <c r="K10" s="730"/>
      <c r="L10" s="730"/>
      <c r="M10" s="730"/>
      <c r="N10" s="730"/>
      <c r="O10" s="730"/>
      <c r="P10" s="730"/>
      <c r="Q10" s="730"/>
      <c r="R10" s="730"/>
      <c r="S10" s="730"/>
      <c r="T10" s="730"/>
      <c r="U10" s="730"/>
      <c r="V10" s="730"/>
      <c r="W10" s="730"/>
      <c r="X10" s="730"/>
      <c r="Y10" s="730"/>
      <c r="Z10" s="730"/>
      <c r="AA10" s="730"/>
      <c r="AB10" s="730"/>
      <c r="AC10" s="730"/>
      <c r="AD10" s="730"/>
      <c r="AE10" s="730"/>
      <c r="AF10" s="730"/>
      <c r="AG10" s="730"/>
      <c r="AH10" s="730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661"/>
      <c r="BR10" s="661"/>
      <c r="BS10" s="661"/>
      <c r="BT10" s="661"/>
      <c r="BU10" s="661"/>
      <c r="BV10" s="661"/>
      <c r="BW10" s="661"/>
      <c r="BX10" s="5"/>
      <c r="BY10" s="5"/>
      <c r="BZ10" s="206"/>
      <c r="CA10" s="206"/>
      <c r="CB10" s="642"/>
      <c r="CC10" s="642"/>
      <c r="CD10" s="642"/>
      <c r="CE10" s="141"/>
      <c r="CF10" s="731"/>
      <c r="CG10" s="731"/>
      <c r="CH10" s="731"/>
      <c r="CI10" s="731"/>
      <c r="CJ10" s="5"/>
      <c r="CK10" s="5"/>
      <c r="CL10" s="141"/>
      <c r="CM10" s="206"/>
      <c r="CN10" s="206"/>
      <c r="CO10" s="206"/>
      <c r="CP10" s="206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41"/>
      <c r="DN10" s="42"/>
      <c r="DO10" s="2"/>
      <c r="DP10" s="2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0"/>
      <c r="O11" s="730"/>
      <c r="P11" s="730"/>
      <c r="Q11" s="730"/>
      <c r="R11" s="730"/>
      <c r="S11" s="730"/>
      <c r="T11" s="730"/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709"/>
      <c r="CA11" s="709"/>
      <c r="CB11" s="709"/>
      <c r="CC11" s="709"/>
      <c r="CD11" s="709"/>
      <c r="CE11" s="709"/>
      <c r="CF11" s="709"/>
      <c r="CG11" s="709"/>
      <c r="CH11" s="709"/>
      <c r="CI11" s="709"/>
      <c r="CJ11" s="709"/>
      <c r="CK11" s="709"/>
      <c r="CL11" s="709"/>
      <c r="CM11" s="709"/>
      <c r="CN11" s="709"/>
      <c r="CO11" s="709"/>
      <c r="CP11" s="709"/>
      <c r="CQ11" s="709"/>
      <c r="CR11" s="709"/>
      <c r="CS11" s="709"/>
      <c r="CT11" s="709"/>
      <c r="CU11" s="709"/>
      <c r="CV11" s="709"/>
      <c r="CW11" s="709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41"/>
      <c r="DN11" s="42"/>
      <c r="DO11" s="2"/>
      <c r="DP11" s="2"/>
      <c r="DQ11" s="414"/>
      <c r="DR11" s="414"/>
      <c r="DS11" s="414"/>
      <c r="DT11" s="414"/>
      <c r="DU11" s="414"/>
      <c r="DV11" s="415"/>
      <c r="DW11" s="415"/>
      <c r="DX11" s="415"/>
      <c r="DY11" s="411"/>
      <c r="DZ11" s="411"/>
      <c r="EA11" s="411"/>
      <c r="EB11" s="411"/>
      <c r="EC11" s="43"/>
      <c r="ED11" s="43"/>
      <c r="EE11" s="43"/>
      <c r="EF11" s="43"/>
      <c r="EG11" s="43"/>
      <c r="EH11" s="4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661" t="s">
        <v>14</v>
      </c>
      <c r="E12" s="661"/>
      <c r="F12" s="661"/>
      <c r="G12" s="661"/>
      <c r="H12" s="661"/>
      <c r="I12" s="661"/>
      <c r="J12" s="661"/>
      <c r="K12" s="2"/>
      <c r="L12" s="720"/>
      <c r="M12" s="721"/>
      <c r="N12" s="721"/>
      <c r="O12" s="721"/>
      <c r="P12" s="721"/>
      <c r="Q12" s="721"/>
      <c r="R12" s="721"/>
      <c r="S12" s="721"/>
      <c r="T12" s="721"/>
      <c r="U12" s="721"/>
      <c r="V12" s="721"/>
      <c r="W12" s="721"/>
      <c r="X12" s="721"/>
      <c r="Y12" s="722"/>
      <c r="Z12" s="726" t="s">
        <v>9</v>
      </c>
      <c r="AA12" s="727"/>
      <c r="AB12" s="728"/>
      <c r="AC12" s="728"/>
      <c r="AD12" s="728"/>
      <c r="AE12" s="728"/>
      <c r="AF12" s="728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709"/>
      <c r="CA12" s="709"/>
      <c r="CB12" s="709"/>
      <c r="CC12" s="709"/>
      <c r="CD12" s="709"/>
      <c r="CE12" s="709"/>
      <c r="CF12" s="709"/>
      <c r="CG12" s="709"/>
      <c r="CH12" s="709"/>
      <c r="CI12" s="709"/>
      <c r="CJ12" s="709"/>
      <c r="CK12" s="709"/>
      <c r="CL12" s="709"/>
      <c r="CM12" s="709"/>
      <c r="CN12" s="709"/>
      <c r="CO12" s="709"/>
      <c r="CP12" s="709"/>
      <c r="CQ12" s="709"/>
      <c r="CR12" s="709"/>
      <c r="CS12" s="709"/>
      <c r="CT12" s="709"/>
      <c r="CU12" s="709"/>
      <c r="CV12" s="709"/>
      <c r="CW12" s="709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41"/>
      <c r="DN12" s="42"/>
      <c r="DO12" s="2"/>
      <c r="DP12" s="2"/>
      <c r="DQ12" s="414"/>
      <c r="DR12" s="414"/>
      <c r="DS12" s="414"/>
      <c r="DT12" s="414"/>
      <c r="DU12" s="414"/>
      <c r="DV12" s="415"/>
      <c r="DW12" s="415"/>
      <c r="DX12" s="415"/>
      <c r="DY12" s="73"/>
      <c r="DZ12" s="73"/>
      <c r="EA12" s="73"/>
      <c r="EB12" s="73"/>
      <c r="EC12" s="43"/>
      <c r="ED12" s="43"/>
      <c r="EE12" s="43"/>
      <c r="EF12" s="43"/>
      <c r="EG12" s="43"/>
      <c r="EH12" s="43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661"/>
      <c r="E13" s="661"/>
      <c r="F13" s="661"/>
      <c r="G13" s="661"/>
      <c r="H13" s="661"/>
      <c r="I13" s="661"/>
      <c r="J13" s="661"/>
      <c r="K13" s="2"/>
      <c r="L13" s="723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5"/>
      <c r="Z13" s="726"/>
      <c r="AA13" s="727"/>
      <c r="AB13" s="728"/>
      <c r="AC13" s="728"/>
      <c r="AD13" s="728"/>
      <c r="AE13" s="728"/>
      <c r="AF13" s="728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141" t="s">
        <v>33</v>
      </c>
      <c r="CA13" s="141"/>
      <c r="CB13" s="141"/>
      <c r="CC13" s="716"/>
      <c r="CD13" s="716"/>
      <c r="CE13" s="716"/>
      <c r="CF13" s="716"/>
      <c r="CG13" s="716"/>
      <c r="CH13" s="716"/>
      <c r="CI13" s="716"/>
      <c r="CJ13" s="716"/>
      <c r="CK13" s="716"/>
      <c r="CL13" s="206" t="s">
        <v>32</v>
      </c>
      <c r="CM13" s="206"/>
      <c r="CN13" s="206"/>
      <c r="CO13" s="716"/>
      <c r="CP13" s="716"/>
      <c r="CQ13" s="716"/>
      <c r="CR13" s="716"/>
      <c r="CS13" s="716"/>
      <c r="CT13" s="716"/>
      <c r="CU13" s="716"/>
      <c r="CV13" s="716"/>
      <c r="CW13" s="716"/>
      <c r="CX13" s="27"/>
      <c r="CY13" s="2"/>
      <c r="CZ13" s="2"/>
      <c r="DA13" s="65"/>
      <c r="DB13" s="65"/>
      <c r="DC13" s="65"/>
      <c r="DD13" s="65"/>
      <c r="DE13" s="2"/>
      <c r="DF13" s="20"/>
      <c r="DG13" s="2"/>
      <c r="DH13" s="2"/>
      <c r="DI13" s="2"/>
      <c r="DJ13" s="2"/>
      <c r="DK13" s="2"/>
      <c r="DL13" s="2"/>
      <c r="DM13" s="41"/>
      <c r="DN13" s="4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141"/>
      <c r="CA14" s="141"/>
      <c r="CB14" s="141"/>
      <c r="CC14" s="716"/>
      <c r="CD14" s="716"/>
      <c r="CE14" s="716"/>
      <c r="CF14" s="716"/>
      <c r="CG14" s="716"/>
      <c r="CH14" s="716"/>
      <c r="CI14" s="716"/>
      <c r="CJ14" s="716"/>
      <c r="CK14" s="716"/>
      <c r="CL14" s="206"/>
      <c r="CM14" s="206"/>
      <c r="CN14" s="206"/>
      <c r="CO14" s="716"/>
      <c r="CP14" s="716"/>
      <c r="CQ14" s="716"/>
      <c r="CR14" s="716"/>
      <c r="CS14" s="716"/>
      <c r="CT14" s="716"/>
      <c r="CU14" s="716"/>
      <c r="CV14" s="716"/>
      <c r="CW14" s="716"/>
      <c r="CX14" s="27"/>
      <c r="CY14" s="2"/>
      <c r="CZ14" s="2"/>
      <c r="DA14" s="65"/>
      <c r="DB14" s="65"/>
      <c r="DC14" s="65"/>
      <c r="DD14" s="65"/>
      <c r="DE14" s="2"/>
      <c r="DF14" s="20"/>
      <c r="DG14" s="2"/>
      <c r="DH14" s="2"/>
      <c r="DI14" s="2"/>
      <c r="DJ14" s="2"/>
      <c r="DK14" s="2"/>
      <c r="DL14" s="2"/>
      <c r="DM14" s="41"/>
      <c r="DN14" s="42"/>
      <c r="DO14" s="2"/>
      <c r="DP14" s="2"/>
      <c r="DQ14" s="51" t="s">
        <v>19</v>
      </c>
      <c r="DR14" s="52"/>
      <c r="DS14" s="52"/>
      <c r="DT14" s="52"/>
      <c r="DU14" s="52"/>
      <c r="DV14" s="53"/>
      <c r="DW14" s="50" t="s">
        <v>18</v>
      </c>
      <c r="DX14" s="50"/>
      <c r="DY14" s="50"/>
      <c r="DZ14" s="50"/>
      <c r="EA14" s="50"/>
      <c r="EB14" s="711">
        <f>EE44</f>
        <v>0</v>
      </c>
      <c r="EC14" s="712"/>
      <c r="ED14" s="712"/>
      <c r="EE14" s="712"/>
      <c r="EF14" s="712"/>
      <c r="EG14" s="712"/>
      <c r="EH14" s="712"/>
      <c r="EI14" s="712"/>
      <c r="EJ14" s="713"/>
      <c r="EK14" s="2"/>
      <c r="EL14" s="410"/>
      <c r="EM14" s="411"/>
      <c r="EN14" s="411"/>
      <c r="EO14" s="411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661" t="s">
        <v>11</v>
      </c>
      <c r="BR15" s="708"/>
      <c r="BS15" s="708"/>
      <c r="BT15" s="708"/>
      <c r="BU15" s="708"/>
      <c r="BV15" s="708"/>
      <c r="BW15" s="708"/>
      <c r="BX15" s="5"/>
      <c r="BY15" s="29"/>
      <c r="BZ15" s="709"/>
      <c r="CA15" s="709"/>
      <c r="CB15" s="709"/>
      <c r="CC15" s="709"/>
      <c r="CD15" s="709"/>
      <c r="CE15" s="709"/>
      <c r="CF15" s="709"/>
      <c r="CG15" s="709"/>
      <c r="CH15" s="709"/>
      <c r="CI15" s="709"/>
      <c r="CJ15" s="709"/>
      <c r="CK15" s="709"/>
      <c r="CL15" s="709"/>
      <c r="CM15" s="709"/>
      <c r="CN15" s="709"/>
      <c r="CO15" s="709"/>
      <c r="CP15" s="709"/>
      <c r="CQ15" s="709"/>
      <c r="CR15" s="709"/>
      <c r="CS15" s="709"/>
      <c r="CT15" s="709"/>
      <c r="CU15" s="709"/>
      <c r="CV15" s="709"/>
      <c r="CW15" s="709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41"/>
      <c r="DN15" s="42"/>
      <c r="DO15" s="2"/>
      <c r="DP15" s="2"/>
      <c r="DQ15" s="54"/>
      <c r="DR15" s="55"/>
      <c r="DS15" s="55"/>
      <c r="DT15" s="55"/>
      <c r="DU15" s="55"/>
      <c r="DV15" s="56"/>
      <c r="DW15" s="50"/>
      <c r="DX15" s="50"/>
      <c r="DY15" s="50"/>
      <c r="DZ15" s="50"/>
      <c r="EA15" s="50"/>
      <c r="EB15" s="44" t="str">
        <f>IF(LEN(EB14)&gt;=9,MID(EB14,LEN(EB14)-8,1),"")</f>
        <v/>
      </c>
      <c r="EC15" s="44" t="str">
        <f>IF(LEN(EB14)&gt;=8,MID(EB14,LEN(EB14)-7,1),"")</f>
        <v/>
      </c>
      <c r="ED15" s="44" t="str">
        <f>IF(LEN(EB14)&gt;=7,MID(EB14,LEN(EB14)-6,1),"")</f>
        <v/>
      </c>
      <c r="EE15" s="44" t="str">
        <f>IF(LEN(EB14)&gt;=6,MID(EB14,LEN(EB14)-5,1),"")</f>
        <v/>
      </c>
      <c r="EF15" s="44" t="str">
        <f>IF(LEN(EB14)&gt;=5,MID(EB14,LEN(EB14)-4,1),"")</f>
        <v/>
      </c>
      <c r="EG15" s="44" t="str">
        <f>IF(LEN(EB14)&gt;=4,MID(EB14,LEN(EB14)-3,1),"")</f>
        <v/>
      </c>
      <c r="EH15" s="44" t="str">
        <f>IF(LEN(EB14)&gt;=3,MID(EB14,LEN(EB14)-2,1),"")</f>
        <v/>
      </c>
      <c r="EI15" s="44" t="str">
        <f>IF(LEN(EB14)&gt;=2,MID(EB14,LEN(EB14)-1,1),"")</f>
        <v/>
      </c>
      <c r="EJ15" s="44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661" t="s">
        <v>15</v>
      </c>
      <c r="E16" s="661"/>
      <c r="F16" s="661"/>
      <c r="G16" s="661"/>
      <c r="H16" s="661"/>
      <c r="I16" s="661"/>
      <c r="J16" s="661"/>
      <c r="K16" s="2"/>
      <c r="L16" s="688"/>
      <c r="M16" s="689"/>
      <c r="N16" s="689"/>
      <c r="O16" s="689"/>
      <c r="P16" s="689"/>
      <c r="Q16" s="689"/>
      <c r="R16" s="689"/>
      <c r="S16" s="689"/>
      <c r="T16" s="689"/>
      <c r="U16" s="689"/>
      <c r="V16" s="689"/>
      <c r="W16" s="689"/>
      <c r="X16" s="689"/>
      <c r="Y16" s="689"/>
      <c r="Z16" s="689"/>
      <c r="AA16" s="689"/>
      <c r="AB16" s="689"/>
      <c r="AC16" s="689"/>
      <c r="AD16" s="689"/>
      <c r="AE16" s="689"/>
      <c r="AF16" s="689"/>
      <c r="AG16" s="689"/>
      <c r="AH16" s="689"/>
      <c r="AI16" s="689"/>
      <c r="AJ16" s="689"/>
      <c r="AK16" s="689"/>
      <c r="AL16" s="689"/>
      <c r="AM16" s="689"/>
      <c r="AN16" s="689"/>
      <c r="AO16" s="689"/>
      <c r="AP16" s="689"/>
      <c r="AQ16" s="689"/>
      <c r="AR16" s="689"/>
      <c r="AS16" s="689"/>
      <c r="AT16" s="689"/>
      <c r="AU16" s="689"/>
      <c r="AV16" s="689"/>
      <c r="AW16" s="689"/>
      <c r="AX16" s="689"/>
      <c r="AY16" s="689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708"/>
      <c r="BR16" s="708"/>
      <c r="BS16" s="708"/>
      <c r="BT16" s="708"/>
      <c r="BU16" s="708"/>
      <c r="BV16" s="708"/>
      <c r="BW16" s="708"/>
      <c r="BX16" s="29"/>
      <c r="BY16" s="29"/>
      <c r="BZ16" s="709"/>
      <c r="CA16" s="709"/>
      <c r="CB16" s="709"/>
      <c r="CC16" s="709"/>
      <c r="CD16" s="709"/>
      <c r="CE16" s="709"/>
      <c r="CF16" s="709"/>
      <c r="CG16" s="709"/>
      <c r="CH16" s="709"/>
      <c r="CI16" s="709"/>
      <c r="CJ16" s="709"/>
      <c r="CK16" s="709"/>
      <c r="CL16" s="709"/>
      <c r="CM16" s="709"/>
      <c r="CN16" s="709"/>
      <c r="CO16" s="709"/>
      <c r="CP16" s="709"/>
      <c r="CQ16" s="709"/>
      <c r="CR16" s="709"/>
      <c r="CS16" s="709"/>
      <c r="CT16" s="709"/>
      <c r="CU16" s="709"/>
      <c r="CV16" s="709"/>
      <c r="CW16" s="709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41"/>
      <c r="DN16" s="42"/>
      <c r="DO16" s="2"/>
      <c r="DP16" s="2"/>
      <c r="DQ16" s="57"/>
      <c r="DR16" s="58"/>
      <c r="DS16" s="58"/>
      <c r="DT16" s="58"/>
      <c r="DU16" s="58"/>
      <c r="DV16" s="59"/>
      <c r="DW16" s="710" t="s">
        <v>16</v>
      </c>
      <c r="DX16" s="710"/>
      <c r="DY16" s="710"/>
      <c r="DZ16" s="710"/>
      <c r="EA16" s="710"/>
      <c r="EB16" s="711">
        <f>EN44</f>
        <v>0</v>
      </c>
      <c r="EC16" s="712"/>
      <c r="ED16" s="712"/>
      <c r="EE16" s="712"/>
      <c r="EF16" s="712"/>
      <c r="EG16" s="712"/>
      <c r="EH16" s="712"/>
      <c r="EI16" s="712"/>
      <c r="EJ16" s="713"/>
      <c r="EK16" s="2"/>
      <c r="EL16" s="411"/>
      <c r="EM16" s="411"/>
      <c r="EN16" s="411"/>
      <c r="EO16" s="411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661"/>
      <c r="E17" s="661"/>
      <c r="F17" s="661"/>
      <c r="G17" s="661"/>
      <c r="H17" s="661"/>
      <c r="I17" s="661"/>
      <c r="J17" s="661"/>
      <c r="K17" s="2"/>
      <c r="L17" s="690"/>
      <c r="M17" s="690"/>
      <c r="N17" s="690"/>
      <c r="O17" s="690"/>
      <c r="P17" s="690"/>
      <c r="Q17" s="690"/>
      <c r="R17" s="690"/>
      <c r="S17" s="690"/>
      <c r="T17" s="690"/>
      <c r="U17" s="690"/>
      <c r="V17" s="690"/>
      <c r="W17" s="690"/>
      <c r="X17" s="690"/>
      <c r="Y17" s="690"/>
      <c r="Z17" s="690"/>
      <c r="AA17" s="690"/>
      <c r="AB17" s="690"/>
      <c r="AC17" s="690"/>
      <c r="AD17" s="690"/>
      <c r="AE17" s="690"/>
      <c r="AF17" s="690"/>
      <c r="AG17" s="690"/>
      <c r="AH17" s="690"/>
      <c r="AI17" s="690"/>
      <c r="AJ17" s="690"/>
      <c r="AK17" s="690"/>
      <c r="AL17" s="690"/>
      <c r="AM17" s="690"/>
      <c r="AN17" s="690"/>
      <c r="AO17" s="690"/>
      <c r="AP17" s="690"/>
      <c r="AQ17" s="690"/>
      <c r="AR17" s="690"/>
      <c r="AS17" s="690"/>
      <c r="AT17" s="690"/>
      <c r="AU17" s="690"/>
      <c r="AV17" s="690"/>
      <c r="AW17" s="690"/>
      <c r="AX17" s="690"/>
      <c r="AY17" s="690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680" t="s">
        <v>0</v>
      </c>
      <c r="BR17" s="714"/>
      <c r="BS17" s="714"/>
      <c r="BT17" s="714"/>
      <c r="BU17" s="714"/>
      <c r="BV17" s="714"/>
      <c r="BW17" s="714"/>
      <c r="BX17" s="66"/>
      <c r="BY17" s="47"/>
      <c r="BZ17" s="709"/>
      <c r="CA17" s="709"/>
      <c r="CB17" s="709"/>
      <c r="CC17" s="709"/>
      <c r="CD17" s="709"/>
      <c r="CE17" s="709"/>
      <c r="CF17" s="709"/>
      <c r="CG17" s="709"/>
      <c r="CH17" s="709"/>
      <c r="CI17" s="709"/>
      <c r="CJ17" s="709"/>
      <c r="CK17" s="709"/>
      <c r="CL17" s="709"/>
      <c r="CM17" s="709"/>
      <c r="CN17" s="709"/>
      <c r="CO17" s="709"/>
      <c r="CP17" s="709"/>
      <c r="CQ17" s="709"/>
      <c r="CR17" s="709"/>
      <c r="CS17" s="709"/>
      <c r="CT17" s="709"/>
      <c r="CU17" s="709"/>
      <c r="CV17" s="709"/>
      <c r="CW17" s="709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41"/>
      <c r="DN17" s="42"/>
      <c r="DO17" s="2"/>
      <c r="DP17" s="2"/>
      <c r="DQ17" s="57"/>
      <c r="DR17" s="58"/>
      <c r="DS17" s="58"/>
      <c r="DT17" s="58"/>
      <c r="DU17" s="58"/>
      <c r="DV17" s="59"/>
      <c r="DW17" s="710"/>
      <c r="DX17" s="710"/>
      <c r="DY17" s="710"/>
      <c r="DZ17" s="710"/>
      <c r="EA17" s="710"/>
      <c r="EB17" s="44" t="str">
        <f>IF(LEN(EB16)&gt;=9,MID(EB16,LEN(EB16)-8,1),"")</f>
        <v/>
      </c>
      <c r="EC17" s="44" t="str">
        <f>IF(LEN(EB16)&gt;=8,MID(EB16,LEN(EB16)-7,1),"")</f>
        <v/>
      </c>
      <c r="ED17" s="44" t="str">
        <f>IF(LEN(EB16)&gt;=7,MID(EB16,LEN(EB16)-6,1),"")</f>
        <v/>
      </c>
      <c r="EE17" s="44" t="str">
        <f>IF(LEN(EB16)&gt;=6,MID(EB16,LEN(EB16)-5,1),"")</f>
        <v/>
      </c>
      <c r="EF17" s="44" t="str">
        <f>IF(LEN(EB16)&gt;=5,MID(EB16,LEN(EB16)-4,1),"")</f>
        <v/>
      </c>
      <c r="EG17" s="44" t="str">
        <f>IF(LEN(EB16)&gt;=4,MID(EB16,LEN(EB16)-3,1),"")</f>
        <v/>
      </c>
      <c r="EH17" s="44" t="str">
        <f>IF(LEN(EB16)&gt;=3,MID(EB16,LEN(EB16)-2,1),"")</f>
        <v/>
      </c>
      <c r="EI17" s="44" t="str">
        <f>IF(LEN(EB16)&gt;=2,MID(EB16,LEN(EB16)-1,1),"")</f>
        <v/>
      </c>
      <c r="EJ17" s="44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714"/>
      <c r="BR18" s="714"/>
      <c r="BS18" s="714"/>
      <c r="BT18" s="714"/>
      <c r="BU18" s="714"/>
      <c r="BV18" s="714"/>
      <c r="BW18" s="714"/>
      <c r="BX18" s="47"/>
      <c r="BY18" s="47"/>
      <c r="BZ18" s="709"/>
      <c r="CA18" s="709"/>
      <c r="CB18" s="709"/>
      <c r="CC18" s="709"/>
      <c r="CD18" s="709"/>
      <c r="CE18" s="709"/>
      <c r="CF18" s="709"/>
      <c r="CG18" s="709"/>
      <c r="CH18" s="709"/>
      <c r="CI18" s="709"/>
      <c r="CJ18" s="709"/>
      <c r="CK18" s="709"/>
      <c r="CL18" s="709"/>
      <c r="CM18" s="709"/>
      <c r="CN18" s="709"/>
      <c r="CO18" s="709"/>
      <c r="CP18" s="709"/>
      <c r="CQ18" s="709"/>
      <c r="CR18" s="709"/>
      <c r="CS18" s="709"/>
      <c r="CT18" s="709"/>
      <c r="CU18" s="709"/>
      <c r="CV18" s="709"/>
      <c r="CW18" s="709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41"/>
      <c r="DN18" s="42"/>
      <c r="DO18" s="2"/>
      <c r="DP18" s="2"/>
      <c r="DQ18" s="57"/>
      <c r="DR18" s="58"/>
      <c r="DS18" s="58"/>
      <c r="DT18" s="58"/>
      <c r="DU18" s="58"/>
      <c r="DV18" s="59"/>
      <c r="DW18" s="710" t="s">
        <v>17</v>
      </c>
      <c r="DX18" s="710"/>
      <c r="DY18" s="710"/>
      <c r="DZ18" s="710"/>
      <c r="EA18" s="710"/>
      <c r="EB18" s="711">
        <f>EW44</f>
        <v>0</v>
      </c>
      <c r="EC18" s="712"/>
      <c r="ED18" s="712"/>
      <c r="EE18" s="712"/>
      <c r="EF18" s="712"/>
      <c r="EG18" s="712"/>
      <c r="EH18" s="712"/>
      <c r="EI18" s="712"/>
      <c r="EJ18" s="713"/>
      <c r="EK18" s="2"/>
      <c r="EL18" s="411"/>
      <c r="EM18" s="411"/>
      <c r="EN18" s="411"/>
      <c r="EO18" s="411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699" t="s">
        <v>38</v>
      </c>
      <c r="BR19" s="700"/>
      <c r="BS19" s="700"/>
      <c r="BT19" s="700"/>
      <c r="BU19" s="700"/>
      <c r="BV19" s="700"/>
      <c r="BW19" s="700"/>
      <c r="BX19" s="700"/>
      <c r="BY19" s="700"/>
      <c r="BZ19" s="700"/>
      <c r="CA19" s="700"/>
      <c r="CB19" s="700"/>
      <c r="CC19" s="700"/>
      <c r="CD19" s="700"/>
      <c r="CE19" s="700"/>
      <c r="CF19" s="700"/>
      <c r="CG19" s="700"/>
      <c r="CH19" s="700"/>
      <c r="CI19" s="701"/>
      <c r="CJ19" s="701"/>
      <c r="CK19" s="701"/>
      <c r="CL19" s="701"/>
      <c r="CM19" s="701"/>
      <c r="CN19" s="701"/>
      <c r="CO19" s="701"/>
      <c r="CP19" s="701"/>
      <c r="CQ19" s="701"/>
      <c r="CR19" s="701"/>
      <c r="CS19" s="701"/>
      <c r="CT19" s="701"/>
      <c r="CU19" s="701"/>
      <c r="CV19" s="701"/>
      <c r="CW19" s="701"/>
      <c r="CX19" s="68"/>
      <c r="CY19" s="67"/>
      <c r="CZ19" s="67"/>
      <c r="DA19" s="67"/>
      <c r="DB19" s="67"/>
      <c r="DC19" s="67"/>
      <c r="DD19" s="67"/>
      <c r="DE19" s="2"/>
      <c r="DF19" s="20"/>
      <c r="DG19" s="2"/>
      <c r="DH19" s="2"/>
      <c r="DI19" s="2"/>
      <c r="DJ19" s="2"/>
      <c r="DK19" s="2"/>
      <c r="DL19" s="2"/>
      <c r="DM19" s="41"/>
      <c r="DN19" s="42"/>
      <c r="DO19" s="2"/>
      <c r="DP19" s="2"/>
      <c r="DQ19" s="60"/>
      <c r="DR19" s="61"/>
      <c r="DS19" s="61"/>
      <c r="DT19" s="61"/>
      <c r="DU19" s="61"/>
      <c r="DV19" s="62"/>
      <c r="DW19" s="710"/>
      <c r="DX19" s="710"/>
      <c r="DY19" s="710"/>
      <c r="DZ19" s="710"/>
      <c r="EA19" s="710"/>
      <c r="EB19" s="44" t="str">
        <f>IF(LEN(EB18)&gt;=9,MID(EB18,LEN(EB18)-8,1),"")</f>
        <v/>
      </c>
      <c r="EC19" s="44" t="str">
        <f>IF(LEN(EB18)&gt;=8,MID(EB18,LEN(EB18)-7,1),"")</f>
        <v/>
      </c>
      <c r="ED19" s="44" t="str">
        <f>IF(LEN(EB18)&gt;=7,MID(EB18,LEN(EB18)-6,1),"")</f>
        <v/>
      </c>
      <c r="EE19" s="44" t="str">
        <f>IF(LEN(EB18)&gt;=6,MID(EB18,LEN(EB18)-5,1),"")</f>
        <v/>
      </c>
      <c r="EF19" s="44" t="str">
        <f>IF(LEN(EB18)&gt;=5,MID(EB18,LEN(EB18)-4,1),"")</f>
        <v/>
      </c>
      <c r="EG19" s="44" t="str">
        <f>IF(LEN(EB18)&gt;=4,MID(EB18,LEN(EB18)-3,1),"")</f>
        <v/>
      </c>
      <c r="EH19" s="44" t="str">
        <f>IF(LEN(EB18)&gt;=3,MID(EB18,LEN(EB18)-2,1),"")</f>
        <v/>
      </c>
      <c r="EI19" s="44" t="str">
        <f>IF(LEN(EB18)&gt;=2,MID(EB18,LEN(EB18)-1,1),"")</f>
        <v/>
      </c>
      <c r="EJ19" s="44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680" t="s">
        <v>43</v>
      </c>
      <c r="E20" s="680"/>
      <c r="F20" s="680"/>
      <c r="G20" s="680"/>
      <c r="H20" s="680"/>
      <c r="I20" s="680"/>
      <c r="J20" s="680"/>
      <c r="K20" s="2"/>
      <c r="L20" s="702"/>
      <c r="M20" s="703"/>
      <c r="N20" s="704"/>
      <c r="O20" s="702"/>
      <c r="P20" s="703"/>
      <c r="Q20" s="704"/>
      <c r="R20" s="702"/>
      <c r="S20" s="703"/>
      <c r="T20" s="704"/>
      <c r="U20" s="702"/>
      <c r="V20" s="703"/>
      <c r="W20" s="70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700"/>
      <c r="BR20" s="700"/>
      <c r="BS20" s="700"/>
      <c r="BT20" s="700"/>
      <c r="BU20" s="700"/>
      <c r="BV20" s="700"/>
      <c r="BW20" s="700"/>
      <c r="BX20" s="700"/>
      <c r="BY20" s="700"/>
      <c r="BZ20" s="700"/>
      <c r="CA20" s="700"/>
      <c r="CB20" s="700"/>
      <c r="CC20" s="700"/>
      <c r="CD20" s="700"/>
      <c r="CE20" s="700"/>
      <c r="CF20" s="700"/>
      <c r="CG20" s="700"/>
      <c r="CH20" s="700"/>
      <c r="CI20" s="701"/>
      <c r="CJ20" s="701"/>
      <c r="CK20" s="701"/>
      <c r="CL20" s="701"/>
      <c r="CM20" s="701"/>
      <c r="CN20" s="701"/>
      <c r="CO20" s="701"/>
      <c r="CP20" s="701"/>
      <c r="CQ20" s="701"/>
      <c r="CR20" s="701"/>
      <c r="CS20" s="701"/>
      <c r="CT20" s="701"/>
      <c r="CU20" s="701"/>
      <c r="CV20" s="701"/>
      <c r="CW20" s="701"/>
      <c r="CX20" s="68"/>
      <c r="CY20" s="67"/>
      <c r="CZ20" s="67"/>
      <c r="DA20" s="67"/>
      <c r="DB20" s="67"/>
      <c r="DC20" s="67"/>
      <c r="DD20" s="67"/>
      <c r="DE20" s="2"/>
      <c r="DF20" s="20"/>
      <c r="DG20" s="2"/>
      <c r="DH20" s="2"/>
      <c r="DI20" s="2"/>
      <c r="DJ20" s="2"/>
      <c r="DK20" s="2"/>
      <c r="DL20" s="2"/>
      <c r="DM20" s="41"/>
      <c r="DN20" s="4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680"/>
      <c r="E21" s="680"/>
      <c r="F21" s="680"/>
      <c r="G21" s="680"/>
      <c r="H21" s="680"/>
      <c r="I21" s="680"/>
      <c r="J21" s="680"/>
      <c r="K21" s="2"/>
      <c r="L21" s="705"/>
      <c r="M21" s="706"/>
      <c r="N21" s="707"/>
      <c r="O21" s="705"/>
      <c r="P21" s="706"/>
      <c r="Q21" s="707"/>
      <c r="R21" s="705"/>
      <c r="S21" s="706"/>
      <c r="T21" s="707"/>
      <c r="U21" s="705"/>
      <c r="V21" s="706"/>
      <c r="W21" s="70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41"/>
      <c r="DN21" s="42"/>
      <c r="DO21" s="2"/>
      <c r="DP21" s="2"/>
      <c r="DQ21" s="674" t="s">
        <v>29</v>
      </c>
      <c r="DR21" s="675"/>
      <c r="DS21" s="675"/>
      <c r="DT21" s="675"/>
      <c r="DU21" s="675"/>
      <c r="DV21" s="675"/>
      <c r="DW21" s="675"/>
      <c r="DX21" s="677">
        <v>0.1</v>
      </c>
      <c r="DY21" s="678"/>
      <c r="DZ21" s="678"/>
      <c r="EA21" s="67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680" t="s">
        <v>7</v>
      </c>
      <c r="CF22" s="680"/>
      <c r="CG22" s="680"/>
      <c r="CH22" s="680"/>
      <c r="CI22" s="680"/>
      <c r="CJ22" s="680"/>
      <c r="CK22" s="681"/>
      <c r="CL22" s="682"/>
      <c r="CM22" s="683"/>
      <c r="CN22" s="683"/>
      <c r="CO22" s="683"/>
      <c r="CP22" s="683"/>
      <c r="CQ22" s="683"/>
      <c r="CR22" s="683"/>
      <c r="CS22" s="683"/>
      <c r="CT22" s="683"/>
      <c r="CU22" s="683"/>
      <c r="CV22" s="683"/>
      <c r="CW22" s="684"/>
      <c r="CX22" s="64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41"/>
      <c r="DN22" s="42"/>
      <c r="DO22" s="2"/>
      <c r="DP22" s="2"/>
      <c r="DQ22" s="676"/>
      <c r="DR22" s="676"/>
      <c r="DS22" s="676"/>
      <c r="DT22" s="676"/>
      <c r="DU22" s="676"/>
      <c r="DV22" s="676"/>
      <c r="DW22" s="676"/>
      <c r="DX22" s="679"/>
      <c r="DY22" s="679"/>
      <c r="DZ22" s="679"/>
      <c r="EA22" s="67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502"/>
      <c r="CF23" s="502"/>
      <c r="CG23" s="502"/>
      <c r="CH23" s="502"/>
      <c r="CI23" s="502"/>
      <c r="CJ23" s="502"/>
      <c r="CK23" s="503"/>
      <c r="CL23" s="685"/>
      <c r="CM23" s="686"/>
      <c r="CN23" s="686"/>
      <c r="CO23" s="686"/>
      <c r="CP23" s="686"/>
      <c r="CQ23" s="686"/>
      <c r="CR23" s="686"/>
      <c r="CS23" s="686"/>
      <c r="CT23" s="686"/>
      <c r="CU23" s="686"/>
      <c r="CV23" s="686"/>
      <c r="CW23" s="687"/>
      <c r="CX23" s="64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41"/>
      <c r="DN23" s="4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661" t="s">
        <v>42</v>
      </c>
      <c r="E24" s="661"/>
      <c r="F24" s="661"/>
      <c r="G24" s="661"/>
      <c r="H24" s="661"/>
      <c r="I24" s="661"/>
      <c r="J24" s="661"/>
      <c r="K24" s="2"/>
      <c r="L24" s="688"/>
      <c r="M24" s="689"/>
      <c r="N24" s="689"/>
      <c r="O24" s="689"/>
      <c r="P24" s="689"/>
      <c r="Q24" s="689"/>
      <c r="R24" s="689"/>
      <c r="S24" s="689"/>
      <c r="T24" s="689"/>
      <c r="U24" s="689"/>
      <c r="V24" s="689"/>
      <c r="W24" s="689"/>
      <c r="X24" s="689"/>
      <c r="Y24" s="689"/>
      <c r="Z24" s="689"/>
      <c r="AA24" s="689"/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689"/>
      <c r="AQ24" s="689"/>
      <c r="AR24" s="689"/>
      <c r="AS24" s="689"/>
      <c r="AT24" s="689"/>
      <c r="AU24" s="689"/>
      <c r="AV24" s="689"/>
      <c r="AW24" s="689"/>
      <c r="AX24" s="689"/>
      <c r="AY24" s="689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660" t="s">
        <v>69</v>
      </c>
      <c r="BR24" s="660"/>
      <c r="BS24" s="660"/>
      <c r="BT24" s="660"/>
      <c r="BU24" s="660"/>
      <c r="BV24" s="660"/>
      <c r="BW24" s="660"/>
      <c r="BX24" s="660"/>
      <c r="BY24" s="660"/>
      <c r="BZ24" s="660"/>
      <c r="CA24" s="660"/>
      <c r="CB24" s="69"/>
      <c r="CC24" s="691"/>
      <c r="CD24" s="692"/>
      <c r="CE24" s="692"/>
      <c r="CF24" s="692"/>
      <c r="CG24" s="692"/>
      <c r="CH24" s="692"/>
      <c r="CI24" s="695" t="s">
        <v>81</v>
      </c>
      <c r="CJ24" s="696"/>
      <c r="CK24" s="696"/>
      <c r="CL24" s="696"/>
      <c r="CM24" s="691"/>
      <c r="CN24" s="692"/>
      <c r="CO24" s="692"/>
      <c r="CP24" s="692"/>
      <c r="CQ24" s="692"/>
      <c r="CR24" s="692"/>
      <c r="CS24" s="692"/>
      <c r="CT24" s="644" t="s">
        <v>82</v>
      </c>
      <c r="CU24" s="645"/>
      <c r="CV24" s="645"/>
      <c r="CW24" s="645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41"/>
      <c r="DN24" s="42"/>
      <c r="DO24" s="2"/>
      <c r="DP24" s="2"/>
      <c r="DQ24" s="648" t="s">
        <v>62</v>
      </c>
      <c r="DR24" s="649"/>
      <c r="DS24" s="649"/>
      <c r="DT24" s="649"/>
      <c r="DU24" s="649"/>
      <c r="DV24" s="649"/>
      <c r="DW24" s="650"/>
      <c r="DX24" s="600" t="s">
        <v>63</v>
      </c>
      <c r="DY24" s="601"/>
      <c r="DZ24" s="601"/>
      <c r="EA24" s="601"/>
      <c r="EB24" s="602"/>
      <c r="EC24" s="602"/>
      <c r="ED24" s="602"/>
      <c r="EE24" s="603"/>
      <c r="EF24" s="608">
        <v>0.1</v>
      </c>
      <c r="EG24" s="609"/>
      <c r="EH24" s="609"/>
      <c r="EI24" s="610"/>
      <c r="EJ24" s="614">
        <f>COUNTIF(F42:F47,DX24)</f>
        <v>0</v>
      </c>
      <c r="EK24" s="615"/>
      <c r="EL24" s="615"/>
      <c r="EM24" s="615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661"/>
      <c r="E25" s="661"/>
      <c r="F25" s="661"/>
      <c r="G25" s="661"/>
      <c r="H25" s="661"/>
      <c r="I25" s="661"/>
      <c r="J25" s="661"/>
      <c r="K25" s="2"/>
      <c r="L25" s="690"/>
      <c r="M25" s="690"/>
      <c r="N25" s="690"/>
      <c r="O25" s="690"/>
      <c r="P25" s="690"/>
      <c r="Q25" s="690"/>
      <c r="R25" s="690"/>
      <c r="S25" s="690"/>
      <c r="T25" s="690"/>
      <c r="U25" s="690"/>
      <c r="V25" s="690"/>
      <c r="W25" s="690"/>
      <c r="X25" s="690"/>
      <c r="Y25" s="690"/>
      <c r="Z25" s="690"/>
      <c r="AA25" s="690"/>
      <c r="AB25" s="690"/>
      <c r="AC25" s="690"/>
      <c r="AD25" s="690"/>
      <c r="AE25" s="690"/>
      <c r="AF25" s="690"/>
      <c r="AG25" s="690"/>
      <c r="AH25" s="690"/>
      <c r="AI25" s="690"/>
      <c r="AJ25" s="690"/>
      <c r="AK25" s="690"/>
      <c r="AL25" s="690"/>
      <c r="AM25" s="690"/>
      <c r="AN25" s="690"/>
      <c r="AO25" s="690"/>
      <c r="AP25" s="690"/>
      <c r="AQ25" s="690"/>
      <c r="AR25" s="690"/>
      <c r="AS25" s="690"/>
      <c r="AT25" s="690"/>
      <c r="AU25" s="690"/>
      <c r="AV25" s="690"/>
      <c r="AW25" s="690"/>
      <c r="AX25" s="690"/>
      <c r="AY25" s="690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661"/>
      <c r="BR25" s="661"/>
      <c r="BS25" s="661"/>
      <c r="BT25" s="661"/>
      <c r="BU25" s="661"/>
      <c r="BV25" s="661"/>
      <c r="BW25" s="661"/>
      <c r="BX25" s="661"/>
      <c r="BY25" s="661"/>
      <c r="BZ25" s="661"/>
      <c r="CA25" s="661"/>
      <c r="CB25" s="5"/>
      <c r="CC25" s="693"/>
      <c r="CD25" s="693"/>
      <c r="CE25" s="693"/>
      <c r="CF25" s="693"/>
      <c r="CG25" s="693"/>
      <c r="CH25" s="693"/>
      <c r="CI25" s="697"/>
      <c r="CJ25" s="697"/>
      <c r="CK25" s="697"/>
      <c r="CL25" s="697"/>
      <c r="CM25" s="693"/>
      <c r="CN25" s="693"/>
      <c r="CO25" s="693"/>
      <c r="CP25" s="693"/>
      <c r="CQ25" s="693"/>
      <c r="CR25" s="693"/>
      <c r="CS25" s="693"/>
      <c r="CT25" s="646"/>
      <c r="CU25" s="646"/>
      <c r="CV25" s="646"/>
      <c r="CW25" s="646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41"/>
      <c r="DN25" s="42"/>
      <c r="DO25" s="2"/>
      <c r="DP25" s="2"/>
      <c r="DQ25" s="651"/>
      <c r="DR25" s="399"/>
      <c r="DS25" s="399"/>
      <c r="DT25" s="399"/>
      <c r="DU25" s="399"/>
      <c r="DV25" s="399"/>
      <c r="DW25" s="652"/>
      <c r="DX25" s="604"/>
      <c r="DY25" s="605"/>
      <c r="DZ25" s="605"/>
      <c r="EA25" s="605"/>
      <c r="EB25" s="606"/>
      <c r="EC25" s="606"/>
      <c r="ED25" s="606"/>
      <c r="EE25" s="607"/>
      <c r="EF25" s="611"/>
      <c r="EG25" s="612"/>
      <c r="EH25" s="612"/>
      <c r="EI25" s="613"/>
      <c r="EJ25" s="616"/>
      <c r="EK25" s="616"/>
      <c r="EL25" s="616"/>
      <c r="EM25" s="616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662"/>
      <c r="BR26" s="662"/>
      <c r="BS26" s="662"/>
      <c r="BT26" s="662"/>
      <c r="BU26" s="662"/>
      <c r="BV26" s="662"/>
      <c r="BW26" s="662"/>
      <c r="BX26" s="662"/>
      <c r="BY26" s="662"/>
      <c r="BZ26" s="662"/>
      <c r="CA26" s="662"/>
      <c r="CB26" s="70"/>
      <c r="CC26" s="694"/>
      <c r="CD26" s="694"/>
      <c r="CE26" s="694"/>
      <c r="CF26" s="694"/>
      <c r="CG26" s="694"/>
      <c r="CH26" s="694"/>
      <c r="CI26" s="698"/>
      <c r="CJ26" s="698"/>
      <c r="CK26" s="698"/>
      <c r="CL26" s="698"/>
      <c r="CM26" s="694"/>
      <c r="CN26" s="694"/>
      <c r="CO26" s="694"/>
      <c r="CP26" s="694"/>
      <c r="CQ26" s="694"/>
      <c r="CR26" s="694"/>
      <c r="CS26" s="694"/>
      <c r="CT26" s="647"/>
      <c r="CU26" s="647"/>
      <c r="CV26" s="647"/>
      <c r="CW26" s="647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41"/>
      <c r="DN26" s="42"/>
      <c r="DO26" s="2"/>
      <c r="DP26" s="2"/>
      <c r="DQ26" s="653"/>
      <c r="DR26" s="409"/>
      <c r="DS26" s="409"/>
      <c r="DT26" s="409"/>
      <c r="DU26" s="409"/>
      <c r="DV26" s="409"/>
      <c r="DW26" s="654"/>
      <c r="DX26" s="600" t="s">
        <v>64</v>
      </c>
      <c r="DY26" s="601"/>
      <c r="DZ26" s="601"/>
      <c r="EA26" s="601"/>
      <c r="EB26" s="602"/>
      <c r="EC26" s="602"/>
      <c r="ED26" s="602"/>
      <c r="EE26" s="603"/>
      <c r="EF26" s="608">
        <v>0.08</v>
      </c>
      <c r="EG26" s="609"/>
      <c r="EH26" s="609"/>
      <c r="EI26" s="610"/>
      <c r="EJ26" s="614">
        <f>COUNTIF(F42:F47,DX26)</f>
        <v>0</v>
      </c>
      <c r="EK26" s="615"/>
      <c r="EL26" s="615"/>
      <c r="EM26" s="615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629" t="s">
        <v>5</v>
      </c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F27" s="630"/>
      <c r="AG27" s="630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632" t="s">
        <v>30</v>
      </c>
      <c r="BR27" s="632"/>
      <c r="BS27" s="632"/>
      <c r="BT27" s="632"/>
      <c r="BU27" s="632"/>
      <c r="BV27" s="632"/>
      <c r="BW27" s="632"/>
      <c r="BX27" s="632"/>
      <c r="BY27" s="632"/>
      <c r="BZ27" s="632"/>
      <c r="CA27" s="632"/>
      <c r="CB27" s="69"/>
      <c r="CC27" s="635"/>
      <c r="CD27" s="636"/>
      <c r="CE27" s="636"/>
      <c r="CF27" s="636"/>
      <c r="CG27" s="636"/>
      <c r="CH27" s="636"/>
      <c r="CI27" s="636"/>
      <c r="CJ27" s="637"/>
      <c r="CK27" s="637"/>
      <c r="CL27" s="16"/>
      <c r="CM27" s="490" t="s">
        <v>8</v>
      </c>
      <c r="CN27" s="461"/>
      <c r="CO27" s="635"/>
      <c r="CP27" s="635"/>
      <c r="CQ27" s="635"/>
      <c r="CR27" s="635"/>
      <c r="CS27" s="635"/>
      <c r="CT27" s="635"/>
      <c r="CU27" s="635"/>
      <c r="CV27" s="635"/>
      <c r="CW27" s="635"/>
      <c r="CX27" s="2"/>
      <c r="CY27" s="63"/>
      <c r="CZ27" s="63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41"/>
      <c r="DN27" s="42"/>
      <c r="DO27" s="2"/>
      <c r="DP27" s="2"/>
      <c r="DQ27" s="653"/>
      <c r="DR27" s="409"/>
      <c r="DS27" s="409"/>
      <c r="DT27" s="409"/>
      <c r="DU27" s="409"/>
      <c r="DV27" s="409"/>
      <c r="DW27" s="654"/>
      <c r="DX27" s="604"/>
      <c r="DY27" s="605"/>
      <c r="DZ27" s="605"/>
      <c r="EA27" s="605"/>
      <c r="EB27" s="606"/>
      <c r="EC27" s="606"/>
      <c r="ED27" s="606"/>
      <c r="EE27" s="607"/>
      <c r="EF27" s="611"/>
      <c r="EG27" s="612"/>
      <c r="EH27" s="612"/>
      <c r="EI27" s="613"/>
      <c r="EJ27" s="616"/>
      <c r="EK27" s="616"/>
      <c r="EL27" s="616"/>
      <c r="EM27" s="616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633"/>
      <c r="BR28" s="633"/>
      <c r="BS28" s="633"/>
      <c r="BT28" s="633"/>
      <c r="BU28" s="633"/>
      <c r="BV28" s="633"/>
      <c r="BW28" s="633"/>
      <c r="BX28" s="633"/>
      <c r="BY28" s="633"/>
      <c r="BZ28" s="633"/>
      <c r="CA28" s="633"/>
      <c r="CB28" s="5"/>
      <c r="CC28" s="638"/>
      <c r="CD28" s="638"/>
      <c r="CE28" s="638"/>
      <c r="CF28" s="638"/>
      <c r="CG28" s="638"/>
      <c r="CH28" s="638"/>
      <c r="CI28" s="638"/>
      <c r="CJ28" s="639"/>
      <c r="CK28" s="639"/>
      <c r="CL28" s="2"/>
      <c r="CM28" s="549"/>
      <c r="CN28" s="549"/>
      <c r="CO28" s="642"/>
      <c r="CP28" s="642"/>
      <c r="CQ28" s="642"/>
      <c r="CR28" s="642"/>
      <c r="CS28" s="642"/>
      <c r="CT28" s="642"/>
      <c r="CU28" s="642"/>
      <c r="CV28" s="642"/>
      <c r="CW28" s="642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41"/>
      <c r="DN28" s="42"/>
      <c r="DO28" s="2"/>
      <c r="DP28" s="2"/>
      <c r="DQ28" s="653"/>
      <c r="DR28" s="409"/>
      <c r="DS28" s="409"/>
      <c r="DT28" s="409"/>
      <c r="DU28" s="409"/>
      <c r="DV28" s="409"/>
      <c r="DW28" s="654"/>
      <c r="DX28" s="600" t="s">
        <v>61</v>
      </c>
      <c r="DY28" s="601"/>
      <c r="DZ28" s="601"/>
      <c r="EA28" s="601"/>
      <c r="EB28" s="602"/>
      <c r="EC28" s="602"/>
      <c r="ED28" s="602"/>
      <c r="EE28" s="603"/>
      <c r="EF28" s="608"/>
      <c r="EG28" s="609"/>
      <c r="EH28" s="609"/>
      <c r="EI28" s="610"/>
      <c r="EJ28" s="614">
        <f>COUNTIF(F42:F47,DX28)</f>
        <v>0</v>
      </c>
      <c r="EK28" s="615"/>
      <c r="EL28" s="615"/>
      <c r="EM28" s="615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630"/>
      <c r="E29" s="630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  <c r="AE29" s="631"/>
      <c r="AF29" s="631"/>
      <c r="AG29" s="631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70"/>
      <c r="CC29" s="640"/>
      <c r="CD29" s="640"/>
      <c r="CE29" s="640"/>
      <c r="CF29" s="640"/>
      <c r="CG29" s="640"/>
      <c r="CH29" s="640"/>
      <c r="CI29" s="640"/>
      <c r="CJ29" s="641"/>
      <c r="CK29" s="641"/>
      <c r="CL29" s="13"/>
      <c r="CM29" s="594"/>
      <c r="CN29" s="594"/>
      <c r="CO29" s="643"/>
      <c r="CP29" s="643"/>
      <c r="CQ29" s="643"/>
      <c r="CR29" s="643"/>
      <c r="CS29" s="643"/>
      <c r="CT29" s="643"/>
      <c r="CU29" s="643"/>
      <c r="CV29" s="643"/>
      <c r="CW29" s="643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41"/>
      <c r="DN29" s="42"/>
      <c r="DO29" s="2"/>
      <c r="DP29" s="2"/>
      <c r="DQ29" s="653"/>
      <c r="DR29" s="409"/>
      <c r="DS29" s="409"/>
      <c r="DT29" s="409"/>
      <c r="DU29" s="409"/>
      <c r="DV29" s="409"/>
      <c r="DW29" s="654"/>
      <c r="DX29" s="604"/>
      <c r="DY29" s="605"/>
      <c r="DZ29" s="605"/>
      <c r="EA29" s="605"/>
      <c r="EB29" s="606"/>
      <c r="EC29" s="606"/>
      <c r="ED29" s="606"/>
      <c r="EE29" s="607"/>
      <c r="EF29" s="611"/>
      <c r="EG29" s="612"/>
      <c r="EH29" s="612"/>
      <c r="EI29" s="613"/>
      <c r="EJ29" s="616"/>
      <c r="EK29" s="616"/>
      <c r="EL29" s="616"/>
      <c r="EM29" s="616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5"/>
      <c r="F30" s="6"/>
      <c r="G30" s="7"/>
      <c r="H30" s="7"/>
      <c r="I30" s="7"/>
      <c r="J30" s="7"/>
      <c r="K30" s="7"/>
      <c r="L30" s="7"/>
      <c r="M30" s="8"/>
      <c r="N30" s="664"/>
      <c r="O30" s="665"/>
      <c r="P30" s="665"/>
      <c r="Q30" s="665"/>
      <c r="R30" s="665"/>
      <c r="S30" s="666"/>
      <c r="T30" s="667"/>
      <c r="U30" s="658"/>
      <c r="V30" s="794"/>
      <c r="W30" s="624"/>
      <c r="X30" s="624"/>
      <c r="Y30" s="628"/>
      <c r="Z30" s="627" t="s">
        <v>3</v>
      </c>
      <c r="AA30" s="625"/>
      <c r="AB30" s="625"/>
      <c r="AC30" s="669"/>
      <c r="AD30" s="627"/>
      <c r="AE30" s="795"/>
      <c r="AF30" s="624"/>
      <c r="AG30" s="624"/>
      <c r="AH30" s="628"/>
      <c r="AI30" s="627" t="s">
        <v>4</v>
      </c>
      <c r="AJ30" s="625"/>
      <c r="AK30" s="626"/>
      <c r="AL30" s="627"/>
      <c r="AM30" s="627"/>
      <c r="AN30" s="795"/>
      <c r="AO30" s="624"/>
      <c r="AP30" s="624"/>
      <c r="AQ30" s="628"/>
      <c r="AR30" s="624" t="s">
        <v>2</v>
      </c>
      <c r="AS30" s="624"/>
      <c r="AT30" s="628"/>
      <c r="AU30" s="658"/>
      <c r="AV30" s="65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660" t="s">
        <v>70</v>
      </c>
      <c r="BR30" s="660"/>
      <c r="BS30" s="660"/>
      <c r="BT30" s="660"/>
      <c r="BU30" s="660"/>
      <c r="BV30" s="660"/>
      <c r="BW30" s="660"/>
      <c r="BX30" s="660"/>
      <c r="BY30" s="660"/>
      <c r="BZ30" s="660"/>
      <c r="CA30" s="660"/>
      <c r="CB30" s="69"/>
      <c r="CC30" s="617"/>
      <c r="CD30" s="617"/>
      <c r="CE30" s="617"/>
      <c r="CF30" s="617"/>
      <c r="CG30" s="617"/>
      <c r="CH30" s="617"/>
      <c r="CI30" s="617"/>
      <c r="CJ30" s="617"/>
      <c r="CK30" s="617"/>
      <c r="CL30" s="617"/>
      <c r="CM30" s="617"/>
      <c r="CN30" s="617"/>
      <c r="CO30" s="617"/>
      <c r="CP30" s="617"/>
      <c r="CQ30" s="617"/>
      <c r="CR30" s="617"/>
      <c r="CS30" s="617"/>
      <c r="CT30" s="617"/>
      <c r="CU30" s="617"/>
      <c r="CV30" s="617"/>
      <c r="CW30" s="617"/>
      <c r="CX30" s="2"/>
      <c r="CY30" s="2"/>
      <c r="CZ30" s="48"/>
      <c r="DA30" s="48"/>
      <c r="DB30" s="48"/>
      <c r="DC30" s="48"/>
      <c r="DD30" s="48"/>
      <c r="DE30" s="2"/>
      <c r="DF30" s="20"/>
      <c r="DG30" s="2"/>
      <c r="DH30" s="2"/>
      <c r="DI30" s="2"/>
      <c r="DJ30" s="2"/>
      <c r="DK30" s="2"/>
      <c r="DL30" s="2"/>
      <c r="DM30" s="41"/>
      <c r="DN30" s="42"/>
      <c r="DO30" s="2"/>
      <c r="DP30" s="2"/>
      <c r="DQ30" s="653"/>
      <c r="DR30" s="409"/>
      <c r="DS30" s="409"/>
      <c r="DT30" s="409"/>
      <c r="DU30" s="409"/>
      <c r="DV30" s="409"/>
      <c r="DW30" s="654"/>
      <c r="DX30" s="600"/>
      <c r="DY30" s="601"/>
      <c r="DZ30" s="601"/>
      <c r="EA30" s="601"/>
      <c r="EB30" s="602"/>
      <c r="EC30" s="602"/>
      <c r="ED30" s="602"/>
      <c r="EE30" s="603"/>
      <c r="EF30" s="608"/>
      <c r="EG30" s="609"/>
      <c r="EH30" s="609"/>
      <c r="EI30" s="610"/>
      <c r="EJ30" s="614"/>
      <c r="EK30" s="615"/>
      <c r="EL30" s="615"/>
      <c r="EM30" s="615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492" t="s">
        <v>20</v>
      </c>
      <c r="O31" s="549"/>
      <c r="P31" s="549"/>
      <c r="Q31" s="549"/>
      <c r="R31" s="549"/>
      <c r="S31" s="550"/>
      <c r="T31" s="554" t="str">
        <f>IF(LEN(T48)&gt;=9,MID(T48,LEN(T48)-8,1),"")</f>
        <v/>
      </c>
      <c r="U31" s="555"/>
      <c r="V31" s="791"/>
      <c r="W31" s="790" t="str">
        <f>IF(LEN(T48)&gt;=8,MID(T48,LEN(T48)-7,1),"")</f>
        <v/>
      </c>
      <c r="X31" s="555"/>
      <c r="Y31" s="791"/>
      <c r="Z31" s="788" t="str">
        <f>IF(LEN(T48)&gt;=7,MID(T48,LEN(T48)-6,1),"")</f>
        <v/>
      </c>
      <c r="AA31" s="555"/>
      <c r="AB31" s="556"/>
      <c r="AC31" s="554" t="str">
        <f>IF(LEN(T48)&gt;=6,MID(T48,LEN(T48)-5,1),"")</f>
        <v/>
      </c>
      <c r="AD31" s="555"/>
      <c r="AE31" s="556"/>
      <c r="AF31" s="790" t="str">
        <f>IF(LEN(T48)&gt;=5,MID(T48,LEN(T48)-4,1),"")</f>
        <v/>
      </c>
      <c r="AG31" s="555"/>
      <c r="AH31" s="791"/>
      <c r="AI31" s="788" t="str">
        <f>IF(LEN(T48)&gt;=4,MID(T48,LEN(T48)-3,1),"")</f>
        <v/>
      </c>
      <c r="AJ31" s="555"/>
      <c r="AK31" s="556"/>
      <c r="AL31" s="554" t="str">
        <f>IF(LEN(T48)&gt;=3,MID(T48,LEN(T48)-2,1),"")</f>
        <v/>
      </c>
      <c r="AM31" s="555"/>
      <c r="AN31" s="556"/>
      <c r="AO31" s="790" t="str">
        <f>IF(LEN(T48)&gt;=2,MID(T48,LEN(T48)-1,1),"")</f>
        <v/>
      </c>
      <c r="AP31" s="555"/>
      <c r="AQ31" s="791"/>
      <c r="AR31" s="790" t="str">
        <f>IF(LEN(T48)&gt;=1,MID(T48,LEN(T48),1),"")</f>
        <v/>
      </c>
      <c r="AS31" s="555"/>
      <c r="AT31" s="791"/>
      <c r="AU31" s="575" t="s">
        <v>9</v>
      </c>
      <c r="AV31" s="576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661"/>
      <c r="BR31" s="661"/>
      <c r="BS31" s="661"/>
      <c r="BT31" s="661"/>
      <c r="BU31" s="661"/>
      <c r="BV31" s="661"/>
      <c r="BW31" s="661"/>
      <c r="BX31" s="661"/>
      <c r="BY31" s="661"/>
      <c r="BZ31" s="661"/>
      <c r="CA31" s="661"/>
      <c r="CB31" s="5"/>
      <c r="CC31" s="618"/>
      <c r="CD31" s="618"/>
      <c r="CE31" s="618"/>
      <c r="CF31" s="618"/>
      <c r="CG31" s="618"/>
      <c r="CH31" s="618"/>
      <c r="CI31" s="618"/>
      <c r="CJ31" s="618"/>
      <c r="CK31" s="618"/>
      <c r="CL31" s="618"/>
      <c r="CM31" s="618"/>
      <c r="CN31" s="618"/>
      <c r="CO31" s="618"/>
      <c r="CP31" s="618"/>
      <c r="CQ31" s="618"/>
      <c r="CR31" s="618"/>
      <c r="CS31" s="618"/>
      <c r="CT31" s="618"/>
      <c r="CU31" s="618"/>
      <c r="CV31" s="618"/>
      <c r="CW31" s="618"/>
      <c r="CX31" s="2"/>
      <c r="CY31" s="2"/>
      <c r="CZ31" s="48"/>
      <c r="DA31" s="48"/>
      <c r="DB31" s="48"/>
      <c r="DC31" s="48"/>
      <c r="DD31" s="48"/>
      <c r="DE31" s="2"/>
      <c r="DF31" s="20"/>
      <c r="DG31" s="2"/>
      <c r="DH31" s="2"/>
      <c r="DI31" s="2"/>
      <c r="DJ31" s="2"/>
      <c r="DK31" s="2"/>
      <c r="DL31" s="2"/>
      <c r="DM31" s="41"/>
      <c r="DN31" s="42"/>
      <c r="DO31" s="2"/>
      <c r="DP31" s="2"/>
      <c r="DQ31" s="653"/>
      <c r="DR31" s="409"/>
      <c r="DS31" s="409"/>
      <c r="DT31" s="409"/>
      <c r="DU31" s="409"/>
      <c r="DV31" s="409"/>
      <c r="DW31" s="654"/>
      <c r="DX31" s="604"/>
      <c r="DY31" s="605"/>
      <c r="DZ31" s="605"/>
      <c r="EA31" s="605"/>
      <c r="EB31" s="606"/>
      <c r="EC31" s="606"/>
      <c r="ED31" s="606"/>
      <c r="EE31" s="607"/>
      <c r="EF31" s="611"/>
      <c r="EG31" s="612"/>
      <c r="EH31" s="612"/>
      <c r="EI31" s="613"/>
      <c r="EJ31" s="616"/>
      <c r="EK31" s="616"/>
      <c r="EL31" s="616"/>
      <c r="EM31" s="616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670"/>
      <c r="H32" s="671"/>
      <c r="I32" s="671"/>
      <c r="J32" s="672" t="s">
        <v>6</v>
      </c>
      <c r="K32" s="673"/>
      <c r="L32" s="673"/>
      <c r="M32" s="12"/>
      <c r="N32" s="593"/>
      <c r="O32" s="594"/>
      <c r="P32" s="594"/>
      <c r="Q32" s="594"/>
      <c r="R32" s="594"/>
      <c r="S32" s="595"/>
      <c r="T32" s="620"/>
      <c r="U32" s="582"/>
      <c r="V32" s="793"/>
      <c r="W32" s="792"/>
      <c r="X32" s="582"/>
      <c r="Y32" s="793"/>
      <c r="Z32" s="789"/>
      <c r="AA32" s="582"/>
      <c r="AB32" s="621"/>
      <c r="AC32" s="620"/>
      <c r="AD32" s="582"/>
      <c r="AE32" s="621"/>
      <c r="AF32" s="792"/>
      <c r="AG32" s="582"/>
      <c r="AH32" s="793"/>
      <c r="AI32" s="789"/>
      <c r="AJ32" s="582"/>
      <c r="AK32" s="621"/>
      <c r="AL32" s="620"/>
      <c r="AM32" s="582"/>
      <c r="AN32" s="621"/>
      <c r="AO32" s="792"/>
      <c r="AP32" s="582"/>
      <c r="AQ32" s="793"/>
      <c r="AR32" s="792"/>
      <c r="AS32" s="582"/>
      <c r="AT32" s="793"/>
      <c r="AU32" s="584"/>
      <c r="AV32" s="585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662"/>
      <c r="BR32" s="662"/>
      <c r="BS32" s="662"/>
      <c r="BT32" s="662"/>
      <c r="BU32" s="662"/>
      <c r="BV32" s="662"/>
      <c r="BW32" s="662"/>
      <c r="BX32" s="662"/>
      <c r="BY32" s="662"/>
      <c r="BZ32" s="662"/>
      <c r="CA32" s="662"/>
      <c r="CB32" s="70"/>
      <c r="CC32" s="619"/>
      <c r="CD32" s="619"/>
      <c r="CE32" s="619"/>
      <c r="CF32" s="619"/>
      <c r="CG32" s="619"/>
      <c r="CH32" s="619"/>
      <c r="CI32" s="619"/>
      <c r="CJ32" s="619"/>
      <c r="CK32" s="619"/>
      <c r="CL32" s="619"/>
      <c r="CM32" s="619"/>
      <c r="CN32" s="619"/>
      <c r="CO32" s="619"/>
      <c r="CP32" s="619"/>
      <c r="CQ32" s="619"/>
      <c r="CR32" s="619"/>
      <c r="CS32" s="619"/>
      <c r="CT32" s="619"/>
      <c r="CU32" s="619"/>
      <c r="CV32" s="619"/>
      <c r="CW32" s="619"/>
      <c r="CX32" s="2"/>
      <c r="CY32" s="2"/>
      <c r="CZ32" s="48"/>
      <c r="DA32" s="48"/>
      <c r="DB32" s="48"/>
      <c r="DC32" s="48"/>
      <c r="DD32" s="48"/>
      <c r="DE32" s="2"/>
      <c r="DF32" s="20"/>
      <c r="DG32" s="2"/>
      <c r="DH32" s="2"/>
      <c r="DI32" s="2"/>
      <c r="DJ32" s="2"/>
      <c r="DK32" s="2"/>
      <c r="DL32" s="2"/>
      <c r="DM32" s="41"/>
      <c r="DN32" s="42"/>
      <c r="DO32" s="2"/>
      <c r="DP32" s="2"/>
      <c r="DQ32" s="653"/>
      <c r="DR32" s="409"/>
      <c r="DS32" s="409"/>
      <c r="DT32" s="409"/>
      <c r="DU32" s="409"/>
      <c r="DV32" s="409"/>
      <c r="DW32" s="654"/>
      <c r="DX32" s="600" t="s">
        <v>17</v>
      </c>
      <c r="DY32" s="601"/>
      <c r="DZ32" s="601"/>
      <c r="EA32" s="601"/>
      <c r="EB32" s="602"/>
      <c r="EC32" s="602"/>
      <c r="ED32" s="602"/>
      <c r="EE32" s="603"/>
      <c r="EF32" s="608"/>
      <c r="EG32" s="609"/>
      <c r="EH32" s="609"/>
      <c r="EI32" s="610"/>
      <c r="EJ32" s="614">
        <f>SUM(EJ24:EM31)</f>
        <v>0</v>
      </c>
      <c r="EK32" s="615"/>
      <c r="EL32" s="615"/>
      <c r="EM32" s="615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671"/>
      <c r="H33" s="671"/>
      <c r="I33" s="671"/>
      <c r="J33" s="673"/>
      <c r="K33" s="673"/>
      <c r="L33" s="673"/>
      <c r="M33" s="12"/>
      <c r="N33" s="489"/>
      <c r="O33" s="461"/>
      <c r="P33" s="461"/>
      <c r="Q33" s="461"/>
      <c r="R33" s="461"/>
      <c r="S33" s="589"/>
      <c r="T33" s="590"/>
      <c r="U33" s="573"/>
      <c r="V33" s="796"/>
      <c r="W33" s="579"/>
      <c r="X33" s="573"/>
      <c r="Y33" s="570"/>
      <c r="Z33" s="570"/>
      <c r="AA33" s="579"/>
      <c r="AB33" s="579"/>
      <c r="AC33" s="592"/>
      <c r="AD33" s="570"/>
      <c r="AE33" s="797"/>
      <c r="AF33" s="572"/>
      <c r="AG33" s="572"/>
      <c r="AH33" s="571"/>
      <c r="AI33" s="570"/>
      <c r="AJ33" s="579"/>
      <c r="AK33" s="580"/>
      <c r="AL33" s="570"/>
      <c r="AM33" s="570"/>
      <c r="AN33" s="797"/>
      <c r="AO33" s="572"/>
      <c r="AP33" s="572"/>
      <c r="AQ33" s="571"/>
      <c r="AR33" s="572"/>
      <c r="AS33" s="572"/>
      <c r="AT33" s="571"/>
      <c r="AU33" s="573"/>
      <c r="AV33" s="574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41"/>
      <c r="DN33" s="42"/>
      <c r="DO33" s="2"/>
      <c r="DP33" s="2"/>
      <c r="DQ33" s="655"/>
      <c r="DR33" s="656"/>
      <c r="DS33" s="656"/>
      <c r="DT33" s="656"/>
      <c r="DU33" s="656"/>
      <c r="DV33" s="656"/>
      <c r="DW33" s="657"/>
      <c r="DX33" s="604"/>
      <c r="DY33" s="605"/>
      <c r="DZ33" s="605"/>
      <c r="EA33" s="605"/>
      <c r="EB33" s="606"/>
      <c r="EC33" s="606"/>
      <c r="ED33" s="606"/>
      <c r="EE33" s="607"/>
      <c r="EF33" s="611"/>
      <c r="EG33" s="612"/>
      <c r="EH33" s="612"/>
      <c r="EI33" s="613"/>
      <c r="EJ33" s="616"/>
      <c r="EK33" s="616"/>
      <c r="EL33" s="616"/>
      <c r="EM33" s="616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492" t="s">
        <v>1</v>
      </c>
      <c r="O34" s="549"/>
      <c r="P34" s="549"/>
      <c r="Q34" s="549"/>
      <c r="R34" s="549"/>
      <c r="S34" s="550"/>
      <c r="T34" s="554" t="str">
        <f>IF(LEN(AC48)&gt;=9,MID(AC48,LEN(AC48)-8,1),"")</f>
        <v/>
      </c>
      <c r="U34" s="555"/>
      <c r="V34" s="791"/>
      <c r="W34" s="790" t="str">
        <f>IF(LEN(AC48)&gt;=8,MID(AC48,LEN(AC48)-7,1),"")</f>
        <v/>
      </c>
      <c r="X34" s="555"/>
      <c r="Y34" s="791"/>
      <c r="Z34" s="788" t="str">
        <f>IF(LEN(AC48)&gt;=7,MID(AC48,LEN(AC48)-6,1),"")</f>
        <v/>
      </c>
      <c r="AA34" s="555"/>
      <c r="AB34" s="556"/>
      <c r="AC34" s="554" t="str">
        <f>IF(LEN(AC48)&gt;=6,MID(AC48,LEN(AC48)-5,1),"")</f>
        <v/>
      </c>
      <c r="AD34" s="555"/>
      <c r="AE34" s="556"/>
      <c r="AF34" s="790" t="str">
        <f>IF(LEN(AC48)&gt;=5,MID(AC48,LEN(AC48)-4,1),"")</f>
        <v/>
      </c>
      <c r="AG34" s="555"/>
      <c r="AH34" s="791"/>
      <c r="AI34" s="788" t="str">
        <f>IF(LEN(AC48)&gt;=4,MID(AC48,LEN(AC48)-3,1),"")</f>
        <v/>
      </c>
      <c r="AJ34" s="555"/>
      <c r="AK34" s="556"/>
      <c r="AL34" s="554" t="str">
        <f>IF(LEN(AC48)&gt;=3,MID(AC48,LEN(AC48)-2,1),"")</f>
        <v/>
      </c>
      <c r="AM34" s="555"/>
      <c r="AN34" s="556"/>
      <c r="AO34" s="790" t="str">
        <f>IF(LEN(AC48)&gt;=2,MID(AC48,LEN(AC48)-1,1),"")</f>
        <v/>
      </c>
      <c r="AP34" s="555"/>
      <c r="AQ34" s="791"/>
      <c r="AR34" s="790" t="str">
        <f>IF(LEN(AC48)&gt;=1,MID(AC48,LEN(AC48),1),"")</f>
        <v/>
      </c>
      <c r="AS34" s="555"/>
      <c r="AT34" s="791"/>
      <c r="AU34" s="575" t="s">
        <v>9</v>
      </c>
      <c r="AV34" s="576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41"/>
      <c r="DN34" s="4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586" t="s">
        <v>13</v>
      </c>
      <c r="G35" s="587"/>
      <c r="H35" s="587"/>
      <c r="I35" s="587"/>
      <c r="J35" s="587"/>
      <c r="K35" s="587"/>
      <c r="L35" s="587"/>
      <c r="M35" s="588"/>
      <c r="N35" s="593"/>
      <c r="O35" s="594"/>
      <c r="P35" s="594"/>
      <c r="Q35" s="594"/>
      <c r="R35" s="594"/>
      <c r="S35" s="595"/>
      <c r="T35" s="620"/>
      <c r="U35" s="582"/>
      <c r="V35" s="793"/>
      <c r="W35" s="792"/>
      <c r="X35" s="582"/>
      <c r="Y35" s="793"/>
      <c r="Z35" s="789"/>
      <c r="AA35" s="582"/>
      <c r="AB35" s="621"/>
      <c r="AC35" s="620"/>
      <c r="AD35" s="582"/>
      <c r="AE35" s="621"/>
      <c r="AF35" s="792"/>
      <c r="AG35" s="582"/>
      <c r="AH35" s="793"/>
      <c r="AI35" s="789"/>
      <c r="AJ35" s="582"/>
      <c r="AK35" s="621"/>
      <c r="AL35" s="620"/>
      <c r="AM35" s="582"/>
      <c r="AN35" s="621"/>
      <c r="AO35" s="792"/>
      <c r="AP35" s="582"/>
      <c r="AQ35" s="793"/>
      <c r="AR35" s="792"/>
      <c r="AS35" s="582"/>
      <c r="AT35" s="793"/>
      <c r="AU35" s="584"/>
      <c r="AV35" s="585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46"/>
      <c r="BJ35" s="33"/>
      <c r="BK35" s="33"/>
      <c r="BL35" s="33"/>
      <c r="BM35" s="33"/>
      <c r="BN35" s="33"/>
      <c r="BO35" s="33"/>
      <c r="BP35" s="33"/>
      <c r="BQ35" s="37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9"/>
      <c r="CE35" s="39"/>
      <c r="CF35" s="40"/>
      <c r="CG35" s="39"/>
      <c r="CH35" s="39"/>
      <c r="CI35" s="40"/>
      <c r="CJ35" s="39"/>
      <c r="CK35" s="39"/>
      <c r="CL35" s="39"/>
      <c r="CM35" s="39"/>
      <c r="CN35" s="39"/>
      <c r="CO35" s="40"/>
      <c r="CP35" s="39"/>
      <c r="CQ35" s="39"/>
      <c r="CR35" s="40"/>
      <c r="CS35" s="39"/>
      <c r="CT35" s="39"/>
      <c r="CU35" s="40"/>
      <c r="CV35" s="39"/>
      <c r="CW35" s="39"/>
      <c r="CX35" s="40"/>
      <c r="CY35" s="39"/>
      <c r="CZ35" s="39"/>
      <c r="DA35" s="75"/>
      <c r="DB35" s="74"/>
      <c r="DC35" s="74"/>
      <c r="DD35" s="75"/>
      <c r="DE35" s="2"/>
      <c r="DF35" s="20"/>
      <c r="DG35" s="2"/>
      <c r="DH35" s="2"/>
      <c r="DI35" s="2"/>
      <c r="DJ35" s="2"/>
      <c r="DK35" s="2"/>
      <c r="DL35" s="2"/>
      <c r="DM35" s="41"/>
      <c r="DN35" s="4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586"/>
      <c r="G36" s="587"/>
      <c r="H36" s="587"/>
      <c r="I36" s="587"/>
      <c r="J36" s="587"/>
      <c r="K36" s="587"/>
      <c r="L36" s="587"/>
      <c r="M36" s="588"/>
      <c r="N36" s="489"/>
      <c r="O36" s="461"/>
      <c r="P36" s="461"/>
      <c r="Q36" s="461"/>
      <c r="R36" s="461"/>
      <c r="S36" s="589"/>
      <c r="T36" s="590"/>
      <c r="U36" s="573"/>
      <c r="V36" s="796"/>
      <c r="W36" s="579"/>
      <c r="X36" s="573"/>
      <c r="Y36" s="570"/>
      <c r="Z36" s="570"/>
      <c r="AA36" s="579"/>
      <c r="AB36" s="579"/>
      <c r="AC36" s="592"/>
      <c r="AD36" s="570"/>
      <c r="AE36" s="797"/>
      <c r="AF36" s="572"/>
      <c r="AG36" s="572"/>
      <c r="AH36" s="571"/>
      <c r="AI36" s="570"/>
      <c r="AJ36" s="579"/>
      <c r="AK36" s="580"/>
      <c r="AL36" s="570"/>
      <c r="AM36" s="570"/>
      <c r="AN36" s="797"/>
      <c r="AO36" s="572"/>
      <c r="AP36" s="572"/>
      <c r="AQ36" s="571"/>
      <c r="AR36" s="572"/>
      <c r="AS36" s="572"/>
      <c r="AT36" s="571"/>
      <c r="AU36" s="573"/>
      <c r="AV36" s="574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46"/>
      <c r="BJ36" s="2"/>
      <c r="BK36" s="138" t="s">
        <v>96</v>
      </c>
      <c r="BL36" s="138"/>
      <c r="BM36" s="138"/>
      <c r="BN36" s="138"/>
      <c r="BO36" s="138"/>
      <c r="BP36" s="138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41"/>
      <c r="DN36" s="42"/>
      <c r="DO36" s="2"/>
      <c r="DP36" s="2"/>
      <c r="DQ36" s="535" t="s">
        <v>57</v>
      </c>
      <c r="DR36" s="544"/>
      <c r="DS36" s="544"/>
      <c r="DT36" s="544"/>
      <c r="DU36" s="544"/>
      <c r="DV36" s="544"/>
      <c r="DW36" s="544"/>
      <c r="DX36" s="544"/>
      <c r="DY36" s="544"/>
      <c r="DZ36" s="544"/>
      <c r="EA36" s="544"/>
      <c r="EB36" s="544"/>
      <c r="EC36" s="544"/>
      <c r="ED36" s="545"/>
      <c r="EE36" s="535" t="s">
        <v>58</v>
      </c>
      <c r="EF36" s="541"/>
      <c r="EG36" s="541"/>
      <c r="EH36" s="544"/>
      <c r="EI36" s="544"/>
      <c r="EJ36" s="544"/>
      <c r="EK36" s="544"/>
      <c r="EL36" s="544"/>
      <c r="EM36" s="545"/>
      <c r="EN36" s="535" t="s">
        <v>16</v>
      </c>
      <c r="EO36" s="541"/>
      <c r="EP36" s="541"/>
      <c r="EQ36" s="544"/>
      <c r="ER36" s="544"/>
      <c r="ES36" s="544"/>
      <c r="ET36" s="544"/>
      <c r="EU36" s="544"/>
      <c r="EV36" s="545"/>
      <c r="EW36" s="535" t="s">
        <v>59</v>
      </c>
      <c r="EX36" s="544"/>
      <c r="EY36" s="544"/>
      <c r="EZ36" s="544"/>
      <c r="FA36" s="544"/>
      <c r="FB36" s="544"/>
      <c r="FC36" s="544"/>
      <c r="FD36" s="544"/>
      <c r="FE36" s="544"/>
      <c r="FF36" s="544"/>
      <c r="FG36" s="545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492" t="s">
        <v>21</v>
      </c>
      <c r="O37" s="549"/>
      <c r="P37" s="549"/>
      <c r="Q37" s="549"/>
      <c r="R37" s="549"/>
      <c r="S37" s="550"/>
      <c r="T37" s="554" t="str">
        <f>IF(LEN(AL48)&gt;=9,MID(AL48,LEN(AL48)-8,1),"")</f>
        <v/>
      </c>
      <c r="U37" s="555"/>
      <c r="V37" s="791"/>
      <c r="W37" s="790" t="str">
        <f>IF(LEN(AL48)&gt;=8,MID(AL48,LEN(AL48)-7,1),"")</f>
        <v/>
      </c>
      <c r="X37" s="555"/>
      <c r="Y37" s="791"/>
      <c r="Z37" s="788" t="str">
        <f>IF(LEN(AL48)&gt;=7,MID(AL48,LEN(AL48)-6,1),"")</f>
        <v/>
      </c>
      <c r="AA37" s="555"/>
      <c r="AB37" s="556"/>
      <c r="AC37" s="554" t="str">
        <f>IF(LEN(AL48)&gt;=6,MID(AL48,LEN(AL48)-5,1),"")</f>
        <v/>
      </c>
      <c r="AD37" s="555"/>
      <c r="AE37" s="556"/>
      <c r="AF37" s="790" t="str">
        <f>IF(LEN(AL48)&gt;=5,MID(AL48,LEN(AL48)-4,1),"")</f>
        <v/>
      </c>
      <c r="AG37" s="555"/>
      <c r="AH37" s="791"/>
      <c r="AI37" s="788" t="str">
        <f>IF(LEN(AL48)&gt;=4,MID(AL48,LEN(AL48)-3,1),"")</f>
        <v/>
      </c>
      <c r="AJ37" s="555"/>
      <c r="AK37" s="556"/>
      <c r="AL37" s="554" t="str">
        <f>IF(LEN(AL48)&gt;=3,MID(AL48,LEN(AL48)-2,1),"")</f>
        <v/>
      </c>
      <c r="AM37" s="555"/>
      <c r="AN37" s="556"/>
      <c r="AO37" s="790" t="str">
        <f>IF(LEN(AL48)&gt;=2,MID(AL48,LEN(AL48)-1,1),"")</f>
        <v/>
      </c>
      <c r="AP37" s="555"/>
      <c r="AQ37" s="791"/>
      <c r="AR37" s="790" t="str">
        <f>IF(LEN(AL48)&gt;=1,MID(AL48,LEN(AL48),1),"")</f>
        <v/>
      </c>
      <c r="AS37" s="555"/>
      <c r="AT37" s="791"/>
      <c r="AU37" s="575" t="s">
        <v>9</v>
      </c>
      <c r="AV37" s="576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46"/>
      <c r="BJ37" s="2"/>
      <c r="BK37" s="139" t="s">
        <v>97</v>
      </c>
      <c r="BL37" s="140"/>
      <c r="BM37" s="141" t="s">
        <v>98</v>
      </c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41"/>
      <c r="DN37" s="42"/>
      <c r="DO37" s="2"/>
      <c r="DP37" s="2"/>
      <c r="DQ37" s="548"/>
      <c r="DR37" s="546"/>
      <c r="DS37" s="546"/>
      <c r="DT37" s="546"/>
      <c r="DU37" s="546"/>
      <c r="DV37" s="546"/>
      <c r="DW37" s="546"/>
      <c r="DX37" s="546"/>
      <c r="DY37" s="546"/>
      <c r="DZ37" s="546"/>
      <c r="EA37" s="546"/>
      <c r="EB37" s="546"/>
      <c r="EC37" s="546"/>
      <c r="ED37" s="547"/>
      <c r="EE37" s="542"/>
      <c r="EF37" s="543"/>
      <c r="EG37" s="543"/>
      <c r="EH37" s="546"/>
      <c r="EI37" s="546"/>
      <c r="EJ37" s="546"/>
      <c r="EK37" s="546"/>
      <c r="EL37" s="546"/>
      <c r="EM37" s="547"/>
      <c r="EN37" s="542"/>
      <c r="EO37" s="543"/>
      <c r="EP37" s="543"/>
      <c r="EQ37" s="546"/>
      <c r="ER37" s="546"/>
      <c r="ES37" s="546"/>
      <c r="ET37" s="546"/>
      <c r="EU37" s="546"/>
      <c r="EV37" s="547"/>
      <c r="EW37" s="548"/>
      <c r="EX37" s="546"/>
      <c r="EY37" s="546"/>
      <c r="EZ37" s="546"/>
      <c r="FA37" s="546"/>
      <c r="FB37" s="546"/>
      <c r="FC37" s="546"/>
      <c r="FD37" s="546"/>
      <c r="FE37" s="546"/>
      <c r="FF37" s="546"/>
      <c r="FG37" s="547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551"/>
      <c r="O38" s="552"/>
      <c r="P38" s="552"/>
      <c r="Q38" s="552"/>
      <c r="R38" s="552"/>
      <c r="S38" s="553"/>
      <c r="T38" s="557"/>
      <c r="U38" s="558"/>
      <c r="V38" s="799"/>
      <c r="W38" s="798"/>
      <c r="X38" s="558"/>
      <c r="Y38" s="799"/>
      <c r="Z38" s="800"/>
      <c r="AA38" s="558"/>
      <c r="AB38" s="559"/>
      <c r="AC38" s="557"/>
      <c r="AD38" s="558"/>
      <c r="AE38" s="559"/>
      <c r="AF38" s="798"/>
      <c r="AG38" s="558"/>
      <c r="AH38" s="799"/>
      <c r="AI38" s="800"/>
      <c r="AJ38" s="558"/>
      <c r="AK38" s="559"/>
      <c r="AL38" s="557"/>
      <c r="AM38" s="558"/>
      <c r="AN38" s="559"/>
      <c r="AO38" s="798"/>
      <c r="AP38" s="558"/>
      <c r="AQ38" s="799"/>
      <c r="AR38" s="798"/>
      <c r="AS38" s="558"/>
      <c r="AT38" s="799"/>
      <c r="AU38" s="577"/>
      <c r="AV38" s="578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46"/>
      <c r="BJ38" s="2"/>
      <c r="BK38" s="140"/>
      <c r="BL38" s="140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41"/>
      <c r="DN38" s="42"/>
      <c r="DO38" s="2"/>
      <c r="DP38" s="2"/>
      <c r="DQ38" s="504" t="s">
        <v>79</v>
      </c>
      <c r="DR38" s="505"/>
      <c r="DS38" s="505"/>
      <c r="DT38" s="505"/>
      <c r="DU38" s="505"/>
      <c r="DV38" s="505"/>
      <c r="DW38" s="505"/>
      <c r="DX38" s="505"/>
      <c r="DY38" s="508" t="str">
        <f>IF(DQ38="","","：対象取引")</f>
        <v>：対象取引</v>
      </c>
      <c r="DZ38" s="509"/>
      <c r="EA38" s="509"/>
      <c r="EB38" s="509"/>
      <c r="EC38" s="509"/>
      <c r="ED38" s="510"/>
      <c r="EE38" s="477">
        <f>T42</f>
        <v>0</v>
      </c>
      <c r="EF38" s="478"/>
      <c r="EG38" s="478"/>
      <c r="EH38" s="513"/>
      <c r="EI38" s="513"/>
      <c r="EJ38" s="513"/>
      <c r="EK38" s="513"/>
      <c r="EL38" s="513"/>
      <c r="EM38" s="514"/>
      <c r="EN38" s="477">
        <f>AC42</f>
        <v>0</v>
      </c>
      <c r="EO38" s="478"/>
      <c r="EP38" s="478"/>
      <c r="EQ38" s="513"/>
      <c r="ER38" s="513"/>
      <c r="ES38" s="513"/>
      <c r="ET38" s="513"/>
      <c r="EU38" s="513"/>
      <c r="EV38" s="514"/>
      <c r="EW38" s="477">
        <f>AL42</f>
        <v>0</v>
      </c>
      <c r="EX38" s="478"/>
      <c r="EY38" s="478"/>
      <c r="EZ38" s="513"/>
      <c r="FA38" s="513"/>
      <c r="FB38" s="513"/>
      <c r="FC38" s="513"/>
      <c r="FD38" s="513"/>
      <c r="FE38" s="517"/>
      <c r="FF38" s="487" t="s">
        <v>9</v>
      </c>
      <c r="FG38" s="48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46"/>
      <c r="BJ39" s="2"/>
      <c r="BK39" s="139" t="s">
        <v>97</v>
      </c>
      <c r="BL39" s="140"/>
      <c r="BM39" s="143" t="s">
        <v>102</v>
      </c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41"/>
      <c r="DN39" s="42"/>
      <c r="DO39" s="2"/>
      <c r="DP39" s="2"/>
      <c r="DQ39" s="506"/>
      <c r="DR39" s="507"/>
      <c r="DS39" s="507"/>
      <c r="DT39" s="507"/>
      <c r="DU39" s="507"/>
      <c r="DV39" s="507"/>
      <c r="DW39" s="507"/>
      <c r="DX39" s="507"/>
      <c r="DY39" s="511"/>
      <c r="DZ39" s="511"/>
      <c r="EA39" s="511"/>
      <c r="EB39" s="511"/>
      <c r="EC39" s="511"/>
      <c r="ED39" s="512"/>
      <c r="EE39" s="481"/>
      <c r="EF39" s="482"/>
      <c r="EG39" s="482"/>
      <c r="EH39" s="515"/>
      <c r="EI39" s="515"/>
      <c r="EJ39" s="515"/>
      <c r="EK39" s="515"/>
      <c r="EL39" s="515"/>
      <c r="EM39" s="516"/>
      <c r="EN39" s="481"/>
      <c r="EO39" s="482"/>
      <c r="EP39" s="482"/>
      <c r="EQ39" s="515"/>
      <c r="ER39" s="515"/>
      <c r="ES39" s="515"/>
      <c r="ET39" s="515"/>
      <c r="EU39" s="515"/>
      <c r="EV39" s="516"/>
      <c r="EW39" s="481"/>
      <c r="EX39" s="482"/>
      <c r="EY39" s="482"/>
      <c r="EZ39" s="515"/>
      <c r="FA39" s="515"/>
      <c r="FB39" s="515"/>
      <c r="FC39" s="515"/>
      <c r="FD39" s="515"/>
      <c r="FE39" s="518"/>
      <c r="FF39" s="487"/>
      <c r="FG39" s="48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535" t="s">
        <v>57</v>
      </c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7"/>
      <c r="T40" s="535" t="s">
        <v>58</v>
      </c>
      <c r="U40" s="541"/>
      <c r="V40" s="541"/>
      <c r="W40" s="536"/>
      <c r="X40" s="536"/>
      <c r="Y40" s="536"/>
      <c r="Z40" s="536"/>
      <c r="AA40" s="536"/>
      <c r="AB40" s="537"/>
      <c r="AC40" s="535" t="s">
        <v>16</v>
      </c>
      <c r="AD40" s="541"/>
      <c r="AE40" s="541"/>
      <c r="AF40" s="536"/>
      <c r="AG40" s="536"/>
      <c r="AH40" s="536"/>
      <c r="AI40" s="536"/>
      <c r="AJ40" s="536"/>
      <c r="AK40" s="537"/>
      <c r="AL40" s="535" t="s">
        <v>59</v>
      </c>
      <c r="AM40" s="536"/>
      <c r="AN40" s="536"/>
      <c r="AO40" s="536"/>
      <c r="AP40" s="536"/>
      <c r="AQ40" s="536"/>
      <c r="AR40" s="536"/>
      <c r="AS40" s="536"/>
      <c r="AT40" s="536"/>
      <c r="AU40" s="536"/>
      <c r="AV40" s="537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46"/>
      <c r="BJ40" s="2"/>
      <c r="BK40" s="140"/>
      <c r="BL40" s="140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41"/>
      <c r="DN40" s="42"/>
      <c r="DO40" s="2"/>
      <c r="DP40" s="2"/>
      <c r="DQ40" s="504">
        <f>F44</f>
        <v>0</v>
      </c>
      <c r="DR40" s="505"/>
      <c r="DS40" s="505"/>
      <c r="DT40" s="505"/>
      <c r="DU40" s="505"/>
      <c r="DV40" s="505"/>
      <c r="DW40" s="505"/>
      <c r="DX40" s="505"/>
      <c r="DY40" s="508" t="str">
        <f t="shared" ref="DY40" si="0">IF(DQ40="","","：対象取引")</f>
        <v>：対象取引</v>
      </c>
      <c r="DZ40" s="509"/>
      <c r="EA40" s="509"/>
      <c r="EB40" s="509"/>
      <c r="EC40" s="509"/>
      <c r="ED40" s="510"/>
      <c r="EE40" s="477">
        <f>T44</f>
        <v>0</v>
      </c>
      <c r="EF40" s="478"/>
      <c r="EG40" s="478"/>
      <c r="EH40" s="513"/>
      <c r="EI40" s="513"/>
      <c r="EJ40" s="513"/>
      <c r="EK40" s="513"/>
      <c r="EL40" s="513"/>
      <c r="EM40" s="514"/>
      <c r="EN40" s="477">
        <f>AC44</f>
        <v>0</v>
      </c>
      <c r="EO40" s="478"/>
      <c r="EP40" s="478"/>
      <c r="EQ40" s="513"/>
      <c r="ER40" s="513"/>
      <c r="ES40" s="513"/>
      <c r="ET40" s="513"/>
      <c r="EU40" s="513"/>
      <c r="EV40" s="514"/>
      <c r="EW40" s="477">
        <f>AL44</f>
        <v>0</v>
      </c>
      <c r="EX40" s="478"/>
      <c r="EY40" s="478"/>
      <c r="EZ40" s="513"/>
      <c r="FA40" s="513"/>
      <c r="FB40" s="513"/>
      <c r="FC40" s="513"/>
      <c r="FD40" s="513"/>
      <c r="FE40" s="517"/>
      <c r="FF40" s="487" t="s">
        <v>9</v>
      </c>
      <c r="FG40" s="48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538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40"/>
      <c r="T41" s="542"/>
      <c r="U41" s="543"/>
      <c r="V41" s="543"/>
      <c r="W41" s="539"/>
      <c r="X41" s="539"/>
      <c r="Y41" s="539"/>
      <c r="Z41" s="539"/>
      <c r="AA41" s="539"/>
      <c r="AB41" s="540"/>
      <c r="AC41" s="542"/>
      <c r="AD41" s="543"/>
      <c r="AE41" s="543"/>
      <c r="AF41" s="539"/>
      <c r="AG41" s="539"/>
      <c r="AH41" s="539"/>
      <c r="AI41" s="539"/>
      <c r="AJ41" s="539"/>
      <c r="AK41" s="540"/>
      <c r="AL41" s="538"/>
      <c r="AM41" s="539"/>
      <c r="AN41" s="539"/>
      <c r="AO41" s="539"/>
      <c r="AP41" s="539"/>
      <c r="AQ41" s="539"/>
      <c r="AR41" s="539"/>
      <c r="AS41" s="539"/>
      <c r="AT41" s="539"/>
      <c r="AU41" s="539"/>
      <c r="AV41" s="540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46"/>
      <c r="BJ41" s="2"/>
      <c r="BK41" s="138"/>
      <c r="BL41" s="142"/>
      <c r="BM41" s="141" t="s">
        <v>99</v>
      </c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41"/>
      <c r="DN41" s="42"/>
      <c r="DO41" s="2"/>
      <c r="DP41" s="2"/>
      <c r="DQ41" s="506"/>
      <c r="DR41" s="507"/>
      <c r="DS41" s="507"/>
      <c r="DT41" s="507"/>
      <c r="DU41" s="507"/>
      <c r="DV41" s="507"/>
      <c r="DW41" s="507"/>
      <c r="DX41" s="507"/>
      <c r="DY41" s="511"/>
      <c r="DZ41" s="511"/>
      <c r="EA41" s="511"/>
      <c r="EB41" s="511"/>
      <c r="EC41" s="511"/>
      <c r="ED41" s="512"/>
      <c r="EE41" s="481"/>
      <c r="EF41" s="482"/>
      <c r="EG41" s="482"/>
      <c r="EH41" s="515"/>
      <c r="EI41" s="515"/>
      <c r="EJ41" s="515"/>
      <c r="EK41" s="515"/>
      <c r="EL41" s="515"/>
      <c r="EM41" s="516"/>
      <c r="EN41" s="481"/>
      <c r="EO41" s="482"/>
      <c r="EP41" s="482"/>
      <c r="EQ41" s="515"/>
      <c r="ER41" s="515"/>
      <c r="ES41" s="515"/>
      <c r="ET41" s="515"/>
      <c r="EU41" s="515"/>
      <c r="EV41" s="516"/>
      <c r="EW41" s="481"/>
      <c r="EX41" s="482"/>
      <c r="EY41" s="482"/>
      <c r="EZ41" s="515"/>
      <c r="FA41" s="515"/>
      <c r="FB41" s="515"/>
      <c r="FC41" s="515"/>
      <c r="FD41" s="515"/>
      <c r="FE41" s="518"/>
      <c r="FF41" s="487"/>
      <c r="FG41" s="48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519"/>
      <c r="G42" s="520"/>
      <c r="H42" s="520"/>
      <c r="I42" s="520"/>
      <c r="J42" s="520"/>
      <c r="K42" s="520"/>
      <c r="L42" s="520"/>
      <c r="M42" s="520"/>
      <c r="N42" s="508" t="str">
        <f>IF(F42="","","：対象取引")</f>
        <v/>
      </c>
      <c r="O42" s="509"/>
      <c r="P42" s="509"/>
      <c r="Q42" s="509"/>
      <c r="R42" s="509"/>
      <c r="S42" s="510"/>
      <c r="T42" s="523"/>
      <c r="U42" s="524"/>
      <c r="V42" s="524"/>
      <c r="W42" s="525"/>
      <c r="X42" s="525"/>
      <c r="Y42" s="525"/>
      <c r="Z42" s="525"/>
      <c r="AA42" s="525"/>
      <c r="AB42" s="526"/>
      <c r="AC42" s="523"/>
      <c r="AD42" s="524"/>
      <c r="AE42" s="524"/>
      <c r="AF42" s="525"/>
      <c r="AG42" s="525"/>
      <c r="AH42" s="525"/>
      <c r="AI42" s="525"/>
      <c r="AJ42" s="525"/>
      <c r="AK42" s="526"/>
      <c r="AL42" s="523"/>
      <c r="AM42" s="524"/>
      <c r="AN42" s="524"/>
      <c r="AO42" s="525"/>
      <c r="AP42" s="525"/>
      <c r="AQ42" s="525"/>
      <c r="AR42" s="525"/>
      <c r="AS42" s="525"/>
      <c r="AT42" s="801"/>
      <c r="AU42" s="487" t="s">
        <v>9</v>
      </c>
      <c r="AV42" s="48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46"/>
      <c r="BJ42" s="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41"/>
      <c r="DN42" s="42"/>
      <c r="DO42" s="2"/>
      <c r="DP42" s="2"/>
      <c r="DQ42" s="504">
        <f>F46</f>
        <v>0</v>
      </c>
      <c r="DR42" s="505"/>
      <c r="DS42" s="505"/>
      <c r="DT42" s="505"/>
      <c r="DU42" s="505"/>
      <c r="DV42" s="505"/>
      <c r="DW42" s="505"/>
      <c r="DX42" s="505"/>
      <c r="DY42" s="508" t="str">
        <f t="shared" ref="DY42" si="1">IF(DQ42="","","：対象取引")</f>
        <v>：対象取引</v>
      </c>
      <c r="DZ42" s="509"/>
      <c r="EA42" s="509"/>
      <c r="EB42" s="509"/>
      <c r="EC42" s="509"/>
      <c r="ED42" s="510"/>
      <c r="EE42" s="477">
        <f t="shared" ref="EE42" si="2">T46</f>
        <v>0</v>
      </c>
      <c r="EF42" s="478"/>
      <c r="EG42" s="478"/>
      <c r="EH42" s="513"/>
      <c r="EI42" s="513"/>
      <c r="EJ42" s="513"/>
      <c r="EK42" s="513"/>
      <c r="EL42" s="513"/>
      <c r="EM42" s="514"/>
      <c r="EN42" s="477">
        <f t="shared" ref="EN42" si="3">AC46</f>
        <v>0</v>
      </c>
      <c r="EO42" s="478"/>
      <c r="EP42" s="478"/>
      <c r="EQ42" s="513"/>
      <c r="ER42" s="513"/>
      <c r="ES42" s="513"/>
      <c r="ET42" s="513"/>
      <c r="EU42" s="513"/>
      <c r="EV42" s="514"/>
      <c r="EW42" s="477">
        <f t="shared" ref="EW42" si="4">AL46</f>
        <v>0</v>
      </c>
      <c r="EX42" s="478"/>
      <c r="EY42" s="478"/>
      <c r="EZ42" s="513"/>
      <c r="FA42" s="513"/>
      <c r="FB42" s="513"/>
      <c r="FC42" s="513"/>
      <c r="FD42" s="513"/>
      <c r="FE42" s="517"/>
      <c r="FF42" s="487" t="s">
        <v>9</v>
      </c>
      <c r="FG42" s="48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521"/>
      <c r="G43" s="522"/>
      <c r="H43" s="522"/>
      <c r="I43" s="522"/>
      <c r="J43" s="522"/>
      <c r="K43" s="522"/>
      <c r="L43" s="522"/>
      <c r="M43" s="522"/>
      <c r="N43" s="511"/>
      <c r="O43" s="511"/>
      <c r="P43" s="511"/>
      <c r="Q43" s="511"/>
      <c r="R43" s="511"/>
      <c r="S43" s="512"/>
      <c r="T43" s="527"/>
      <c r="U43" s="528"/>
      <c r="V43" s="528"/>
      <c r="W43" s="529"/>
      <c r="X43" s="529"/>
      <c r="Y43" s="529"/>
      <c r="Z43" s="529"/>
      <c r="AA43" s="529"/>
      <c r="AB43" s="530"/>
      <c r="AC43" s="527"/>
      <c r="AD43" s="528"/>
      <c r="AE43" s="528"/>
      <c r="AF43" s="529"/>
      <c r="AG43" s="529"/>
      <c r="AH43" s="529"/>
      <c r="AI43" s="529"/>
      <c r="AJ43" s="529"/>
      <c r="AK43" s="530"/>
      <c r="AL43" s="527"/>
      <c r="AM43" s="528"/>
      <c r="AN43" s="528"/>
      <c r="AO43" s="529"/>
      <c r="AP43" s="529"/>
      <c r="AQ43" s="529"/>
      <c r="AR43" s="529"/>
      <c r="AS43" s="529"/>
      <c r="AT43" s="802"/>
      <c r="AU43" s="487"/>
      <c r="AV43" s="48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46"/>
      <c r="BJ43" s="2"/>
      <c r="BK43" s="138"/>
      <c r="BL43" s="142"/>
      <c r="BM43" s="141" t="s">
        <v>100</v>
      </c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41"/>
      <c r="DN43" s="42"/>
      <c r="DO43" s="2"/>
      <c r="DP43" s="2"/>
      <c r="DQ43" s="506"/>
      <c r="DR43" s="507"/>
      <c r="DS43" s="507"/>
      <c r="DT43" s="507"/>
      <c r="DU43" s="507"/>
      <c r="DV43" s="507"/>
      <c r="DW43" s="507"/>
      <c r="DX43" s="507"/>
      <c r="DY43" s="511"/>
      <c r="DZ43" s="511"/>
      <c r="EA43" s="511"/>
      <c r="EB43" s="511"/>
      <c r="EC43" s="511"/>
      <c r="ED43" s="512"/>
      <c r="EE43" s="481"/>
      <c r="EF43" s="482"/>
      <c r="EG43" s="482"/>
      <c r="EH43" s="515"/>
      <c r="EI43" s="515"/>
      <c r="EJ43" s="515"/>
      <c r="EK43" s="515"/>
      <c r="EL43" s="515"/>
      <c r="EM43" s="516"/>
      <c r="EN43" s="481"/>
      <c r="EO43" s="482"/>
      <c r="EP43" s="482"/>
      <c r="EQ43" s="515"/>
      <c r="ER43" s="515"/>
      <c r="ES43" s="515"/>
      <c r="ET43" s="515"/>
      <c r="EU43" s="515"/>
      <c r="EV43" s="516"/>
      <c r="EW43" s="481"/>
      <c r="EX43" s="482"/>
      <c r="EY43" s="482"/>
      <c r="EZ43" s="515"/>
      <c r="FA43" s="515"/>
      <c r="FB43" s="515"/>
      <c r="FC43" s="515"/>
      <c r="FD43" s="515"/>
      <c r="FE43" s="518"/>
      <c r="FF43" s="487"/>
      <c r="FG43" s="48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519"/>
      <c r="G44" s="520"/>
      <c r="H44" s="520"/>
      <c r="I44" s="520"/>
      <c r="J44" s="520"/>
      <c r="K44" s="520"/>
      <c r="L44" s="520"/>
      <c r="M44" s="520"/>
      <c r="N44" s="508" t="str">
        <f t="shared" ref="N44" si="5">IF(F44="","","：対象取引")</f>
        <v/>
      </c>
      <c r="O44" s="509"/>
      <c r="P44" s="509"/>
      <c r="Q44" s="509"/>
      <c r="R44" s="509"/>
      <c r="S44" s="510"/>
      <c r="T44" s="523"/>
      <c r="U44" s="524"/>
      <c r="V44" s="524"/>
      <c r="W44" s="525"/>
      <c r="X44" s="525"/>
      <c r="Y44" s="525"/>
      <c r="Z44" s="525"/>
      <c r="AA44" s="525"/>
      <c r="AB44" s="526"/>
      <c r="AC44" s="523"/>
      <c r="AD44" s="524"/>
      <c r="AE44" s="524"/>
      <c r="AF44" s="525"/>
      <c r="AG44" s="525"/>
      <c r="AH44" s="525"/>
      <c r="AI44" s="525"/>
      <c r="AJ44" s="525"/>
      <c r="AK44" s="526"/>
      <c r="AL44" s="523"/>
      <c r="AM44" s="524"/>
      <c r="AN44" s="524"/>
      <c r="AO44" s="525"/>
      <c r="AP44" s="525"/>
      <c r="AQ44" s="525"/>
      <c r="AR44" s="525"/>
      <c r="AS44" s="525"/>
      <c r="AT44" s="801"/>
      <c r="AU44" s="487" t="s">
        <v>9</v>
      </c>
      <c r="AV44" s="48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46"/>
      <c r="BJ44" s="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41"/>
      <c r="DN44" s="42"/>
      <c r="DO44" s="2"/>
      <c r="DP44" s="2"/>
      <c r="DQ44" s="471" t="s">
        <v>60</v>
      </c>
      <c r="DR44" s="508"/>
      <c r="DS44" s="508"/>
      <c r="DT44" s="508"/>
      <c r="DU44" s="508"/>
      <c r="DV44" s="508"/>
      <c r="DW44" s="508"/>
      <c r="DX44" s="508"/>
      <c r="DY44" s="508"/>
      <c r="DZ44" s="508"/>
      <c r="EA44" s="508"/>
      <c r="EB44" s="508"/>
      <c r="EC44" s="508"/>
      <c r="ED44" s="531"/>
      <c r="EE44" s="477">
        <f>SUM(EE38:EM43)</f>
        <v>0</v>
      </c>
      <c r="EF44" s="478"/>
      <c r="EG44" s="478"/>
      <c r="EH44" s="513"/>
      <c r="EI44" s="513"/>
      <c r="EJ44" s="513"/>
      <c r="EK44" s="513"/>
      <c r="EL44" s="513"/>
      <c r="EM44" s="514"/>
      <c r="EN44" s="477">
        <f>SUM(EN38:EV43)</f>
        <v>0</v>
      </c>
      <c r="EO44" s="478"/>
      <c r="EP44" s="478"/>
      <c r="EQ44" s="513"/>
      <c r="ER44" s="513"/>
      <c r="ES44" s="513"/>
      <c r="ET44" s="513"/>
      <c r="EU44" s="513"/>
      <c r="EV44" s="514"/>
      <c r="EW44" s="477">
        <f>EE44+EN44</f>
        <v>0</v>
      </c>
      <c r="EX44" s="478"/>
      <c r="EY44" s="478"/>
      <c r="EZ44" s="513"/>
      <c r="FA44" s="513"/>
      <c r="FB44" s="513"/>
      <c r="FC44" s="513"/>
      <c r="FD44" s="513"/>
      <c r="FE44" s="517"/>
      <c r="FF44" s="487" t="s">
        <v>9</v>
      </c>
      <c r="FG44" s="48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521"/>
      <c r="G45" s="522"/>
      <c r="H45" s="522"/>
      <c r="I45" s="522"/>
      <c r="J45" s="522"/>
      <c r="K45" s="522"/>
      <c r="L45" s="522"/>
      <c r="M45" s="522"/>
      <c r="N45" s="511"/>
      <c r="O45" s="511"/>
      <c r="P45" s="511"/>
      <c r="Q45" s="511"/>
      <c r="R45" s="511"/>
      <c r="S45" s="512"/>
      <c r="T45" s="527"/>
      <c r="U45" s="528"/>
      <c r="V45" s="528"/>
      <c r="W45" s="529"/>
      <c r="X45" s="529"/>
      <c r="Y45" s="529"/>
      <c r="Z45" s="529"/>
      <c r="AA45" s="529"/>
      <c r="AB45" s="530"/>
      <c r="AC45" s="527"/>
      <c r="AD45" s="528"/>
      <c r="AE45" s="528"/>
      <c r="AF45" s="529"/>
      <c r="AG45" s="529"/>
      <c r="AH45" s="529"/>
      <c r="AI45" s="529"/>
      <c r="AJ45" s="529"/>
      <c r="AK45" s="530"/>
      <c r="AL45" s="527"/>
      <c r="AM45" s="528"/>
      <c r="AN45" s="528"/>
      <c r="AO45" s="529"/>
      <c r="AP45" s="529"/>
      <c r="AQ45" s="529"/>
      <c r="AR45" s="529"/>
      <c r="AS45" s="529"/>
      <c r="AT45" s="802"/>
      <c r="AU45" s="487"/>
      <c r="AV45" s="48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46"/>
      <c r="BJ45" s="2"/>
      <c r="BK45" s="138"/>
      <c r="BL45" s="142"/>
      <c r="BM45" s="141" t="s">
        <v>103</v>
      </c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41"/>
      <c r="DN45" s="42"/>
      <c r="DO45" s="2"/>
      <c r="DP45" s="2"/>
      <c r="DQ45" s="532"/>
      <c r="DR45" s="533"/>
      <c r="DS45" s="533"/>
      <c r="DT45" s="533"/>
      <c r="DU45" s="533"/>
      <c r="DV45" s="533"/>
      <c r="DW45" s="533"/>
      <c r="DX45" s="533"/>
      <c r="DY45" s="533"/>
      <c r="DZ45" s="533"/>
      <c r="EA45" s="533"/>
      <c r="EB45" s="533"/>
      <c r="EC45" s="533"/>
      <c r="ED45" s="534"/>
      <c r="EE45" s="481"/>
      <c r="EF45" s="482"/>
      <c r="EG45" s="482"/>
      <c r="EH45" s="515"/>
      <c r="EI45" s="515"/>
      <c r="EJ45" s="515"/>
      <c r="EK45" s="515"/>
      <c r="EL45" s="515"/>
      <c r="EM45" s="516"/>
      <c r="EN45" s="481"/>
      <c r="EO45" s="482"/>
      <c r="EP45" s="482"/>
      <c r="EQ45" s="515"/>
      <c r="ER45" s="515"/>
      <c r="ES45" s="515"/>
      <c r="ET45" s="515"/>
      <c r="EU45" s="515"/>
      <c r="EV45" s="516"/>
      <c r="EW45" s="481"/>
      <c r="EX45" s="482"/>
      <c r="EY45" s="482"/>
      <c r="EZ45" s="515"/>
      <c r="FA45" s="515"/>
      <c r="FB45" s="515"/>
      <c r="FC45" s="515"/>
      <c r="FD45" s="515"/>
      <c r="FE45" s="518"/>
      <c r="FF45" s="487"/>
      <c r="FG45" s="48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519"/>
      <c r="G46" s="520"/>
      <c r="H46" s="520"/>
      <c r="I46" s="520"/>
      <c r="J46" s="520"/>
      <c r="K46" s="520"/>
      <c r="L46" s="520"/>
      <c r="M46" s="520"/>
      <c r="N46" s="508" t="str">
        <f t="shared" ref="N46" si="6">IF(F46="","","：対象取引")</f>
        <v/>
      </c>
      <c r="O46" s="509"/>
      <c r="P46" s="509"/>
      <c r="Q46" s="509"/>
      <c r="R46" s="509"/>
      <c r="S46" s="510"/>
      <c r="T46" s="523"/>
      <c r="U46" s="524"/>
      <c r="V46" s="524"/>
      <c r="W46" s="525"/>
      <c r="X46" s="525"/>
      <c r="Y46" s="525"/>
      <c r="Z46" s="525"/>
      <c r="AA46" s="525"/>
      <c r="AB46" s="526"/>
      <c r="AC46" s="523"/>
      <c r="AD46" s="524"/>
      <c r="AE46" s="524"/>
      <c r="AF46" s="525"/>
      <c r="AG46" s="525"/>
      <c r="AH46" s="525"/>
      <c r="AI46" s="525"/>
      <c r="AJ46" s="525"/>
      <c r="AK46" s="526"/>
      <c r="AL46" s="523"/>
      <c r="AM46" s="524"/>
      <c r="AN46" s="524"/>
      <c r="AO46" s="525"/>
      <c r="AP46" s="525"/>
      <c r="AQ46" s="525"/>
      <c r="AR46" s="525"/>
      <c r="AS46" s="525"/>
      <c r="AT46" s="801"/>
      <c r="AU46" s="487" t="s">
        <v>9</v>
      </c>
      <c r="AV46" s="48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46"/>
      <c r="BJ46" s="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41"/>
      <c r="DN46" s="4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521"/>
      <c r="G47" s="522"/>
      <c r="H47" s="522"/>
      <c r="I47" s="522"/>
      <c r="J47" s="522"/>
      <c r="K47" s="522"/>
      <c r="L47" s="522"/>
      <c r="M47" s="522"/>
      <c r="N47" s="511"/>
      <c r="O47" s="511"/>
      <c r="P47" s="511"/>
      <c r="Q47" s="511"/>
      <c r="R47" s="511"/>
      <c r="S47" s="512"/>
      <c r="T47" s="527"/>
      <c r="U47" s="528"/>
      <c r="V47" s="528"/>
      <c r="W47" s="529"/>
      <c r="X47" s="529"/>
      <c r="Y47" s="529"/>
      <c r="Z47" s="529"/>
      <c r="AA47" s="529"/>
      <c r="AB47" s="530"/>
      <c r="AC47" s="527"/>
      <c r="AD47" s="528"/>
      <c r="AE47" s="528"/>
      <c r="AF47" s="529"/>
      <c r="AG47" s="529"/>
      <c r="AH47" s="529"/>
      <c r="AI47" s="529"/>
      <c r="AJ47" s="529"/>
      <c r="AK47" s="530"/>
      <c r="AL47" s="527"/>
      <c r="AM47" s="528"/>
      <c r="AN47" s="528"/>
      <c r="AO47" s="529"/>
      <c r="AP47" s="529"/>
      <c r="AQ47" s="529"/>
      <c r="AR47" s="529"/>
      <c r="AS47" s="529"/>
      <c r="AT47" s="802"/>
      <c r="AU47" s="487"/>
      <c r="AV47" s="48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46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41"/>
      <c r="DN47" s="4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471" t="s">
        <v>60</v>
      </c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3"/>
      <c r="T48" s="523"/>
      <c r="U48" s="524"/>
      <c r="V48" s="524"/>
      <c r="W48" s="525"/>
      <c r="X48" s="525"/>
      <c r="Y48" s="525"/>
      <c r="Z48" s="525"/>
      <c r="AA48" s="525"/>
      <c r="AB48" s="526"/>
      <c r="AC48" s="523"/>
      <c r="AD48" s="524"/>
      <c r="AE48" s="524"/>
      <c r="AF48" s="525"/>
      <c r="AG48" s="525"/>
      <c r="AH48" s="525"/>
      <c r="AI48" s="525"/>
      <c r="AJ48" s="525"/>
      <c r="AK48" s="526"/>
      <c r="AL48" s="523"/>
      <c r="AM48" s="524"/>
      <c r="AN48" s="524"/>
      <c r="AO48" s="525"/>
      <c r="AP48" s="525"/>
      <c r="AQ48" s="525"/>
      <c r="AR48" s="525"/>
      <c r="AS48" s="525"/>
      <c r="AT48" s="801"/>
      <c r="AU48" s="487" t="s">
        <v>9</v>
      </c>
      <c r="AV48" s="48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46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41"/>
      <c r="DN48" s="42"/>
      <c r="DO48" s="2"/>
      <c r="DP48" s="2"/>
      <c r="DQ48" s="80"/>
      <c r="DR48" s="80"/>
      <c r="DS48" s="80"/>
      <c r="DT48" s="80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474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6"/>
      <c r="T49" s="527"/>
      <c r="U49" s="528"/>
      <c r="V49" s="528"/>
      <c r="W49" s="529"/>
      <c r="X49" s="529"/>
      <c r="Y49" s="529"/>
      <c r="Z49" s="529"/>
      <c r="AA49" s="529"/>
      <c r="AB49" s="530"/>
      <c r="AC49" s="527"/>
      <c r="AD49" s="528"/>
      <c r="AE49" s="528"/>
      <c r="AF49" s="529"/>
      <c r="AG49" s="529"/>
      <c r="AH49" s="529"/>
      <c r="AI49" s="529"/>
      <c r="AJ49" s="529"/>
      <c r="AK49" s="530"/>
      <c r="AL49" s="527"/>
      <c r="AM49" s="528"/>
      <c r="AN49" s="528"/>
      <c r="AO49" s="529"/>
      <c r="AP49" s="529"/>
      <c r="AQ49" s="529"/>
      <c r="AR49" s="529"/>
      <c r="AS49" s="529"/>
      <c r="AT49" s="802"/>
      <c r="AU49" s="487"/>
      <c r="AV49" s="48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46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41"/>
      <c r="DN49" s="42"/>
      <c r="DO49" s="2"/>
      <c r="DP49" s="2"/>
      <c r="DQ49" s="80"/>
      <c r="DR49" s="80"/>
      <c r="DS49" s="80"/>
      <c r="DT49" s="80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46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41"/>
      <c r="DN50" s="42"/>
      <c r="DO50" s="2"/>
      <c r="DP50" s="2"/>
      <c r="DQ50" s="80"/>
      <c r="DR50" s="80"/>
      <c r="DS50" s="80"/>
      <c r="DT50" s="80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489" t="s">
        <v>44</v>
      </c>
      <c r="G51" s="490"/>
      <c r="H51" s="490"/>
      <c r="I51" s="490"/>
      <c r="J51" s="490"/>
      <c r="K51" s="490"/>
      <c r="L51" s="490"/>
      <c r="M51" s="491"/>
      <c r="N51" s="489" t="s">
        <v>20</v>
      </c>
      <c r="O51" s="490"/>
      <c r="P51" s="490"/>
      <c r="Q51" s="490"/>
      <c r="R51" s="490"/>
      <c r="S51" s="491"/>
      <c r="T51" s="465"/>
      <c r="U51" s="466"/>
      <c r="V51" s="466"/>
      <c r="W51" s="466"/>
      <c r="X51" s="466"/>
      <c r="Y51" s="466"/>
      <c r="Z51" s="466"/>
      <c r="AA51" s="466"/>
      <c r="AB51" s="466"/>
      <c r="AC51" s="466"/>
      <c r="AD51" s="466"/>
      <c r="AE51" s="466"/>
      <c r="AF51" s="466"/>
      <c r="AG51" s="466"/>
      <c r="AH51" s="466"/>
      <c r="AI51" s="466"/>
      <c r="AJ51" s="466"/>
      <c r="AK51" s="466"/>
      <c r="AL51" s="466"/>
      <c r="AM51" s="466"/>
      <c r="AN51" s="466"/>
      <c r="AO51" s="466"/>
      <c r="AP51" s="466"/>
      <c r="AQ51" s="466"/>
      <c r="AR51" s="466"/>
      <c r="AS51" s="466"/>
      <c r="AT51" s="467"/>
      <c r="AU51" s="455" t="s">
        <v>9</v>
      </c>
      <c r="AV51" s="456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46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41"/>
      <c r="DN51" s="42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492"/>
      <c r="G52" s="493"/>
      <c r="H52" s="493"/>
      <c r="I52" s="493"/>
      <c r="J52" s="493"/>
      <c r="K52" s="493"/>
      <c r="L52" s="493"/>
      <c r="M52" s="494"/>
      <c r="N52" s="495"/>
      <c r="O52" s="496"/>
      <c r="P52" s="496"/>
      <c r="Q52" s="496"/>
      <c r="R52" s="496"/>
      <c r="S52" s="497"/>
      <c r="T52" s="468"/>
      <c r="U52" s="469"/>
      <c r="V52" s="469"/>
      <c r="W52" s="469"/>
      <c r="X52" s="469"/>
      <c r="Y52" s="469"/>
      <c r="Z52" s="469"/>
      <c r="AA52" s="469"/>
      <c r="AB52" s="469"/>
      <c r="AC52" s="469"/>
      <c r="AD52" s="469"/>
      <c r="AE52" s="469"/>
      <c r="AF52" s="469"/>
      <c r="AG52" s="469"/>
      <c r="AH52" s="469"/>
      <c r="AI52" s="469"/>
      <c r="AJ52" s="469"/>
      <c r="AK52" s="469"/>
      <c r="AL52" s="469"/>
      <c r="AM52" s="469"/>
      <c r="AN52" s="469"/>
      <c r="AO52" s="469"/>
      <c r="AP52" s="469"/>
      <c r="AQ52" s="469"/>
      <c r="AR52" s="469"/>
      <c r="AS52" s="469"/>
      <c r="AT52" s="470"/>
      <c r="AU52" s="457"/>
      <c r="AV52" s="458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46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41"/>
      <c r="DN52" s="42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492"/>
      <c r="G53" s="493"/>
      <c r="H53" s="493"/>
      <c r="I53" s="493"/>
      <c r="J53" s="493"/>
      <c r="K53" s="493"/>
      <c r="L53" s="493"/>
      <c r="M53" s="494"/>
      <c r="N53" s="498" t="s">
        <v>80</v>
      </c>
      <c r="O53" s="499"/>
      <c r="P53" s="499"/>
      <c r="Q53" s="499"/>
      <c r="R53" s="499"/>
      <c r="S53" s="500"/>
      <c r="T53" s="465"/>
      <c r="U53" s="466"/>
      <c r="V53" s="466"/>
      <c r="W53" s="466"/>
      <c r="X53" s="466"/>
      <c r="Y53" s="466"/>
      <c r="Z53" s="466"/>
      <c r="AA53" s="466"/>
      <c r="AB53" s="466"/>
      <c r="AC53" s="466"/>
      <c r="AD53" s="466"/>
      <c r="AE53" s="466"/>
      <c r="AF53" s="466"/>
      <c r="AG53" s="466"/>
      <c r="AH53" s="466"/>
      <c r="AI53" s="466"/>
      <c r="AJ53" s="466"/>
      <c r="AK53" s="466"/>
      <c r="AL53" s="466"/>
      <c r="AM53" s="466"/>
      <c r="AN53" s="466"/>
      <c r="AO53" s="466"/>
      <c r="AP53" s="466"/>
      <c r="AQ53" s="466"/>
      <c r="AR53" s="466"/>
      <c r="AS53" s="466"/>
      <c r="AT53" s="467"/>
      <c r="AU53" s="455" t="s">
        <v>9</v>
      </c>
      <c r="AV53" s="456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46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41"/>
      <c r="DN53" s="42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492"/>
      <c r="G54" s="493"/>
      <c r="H54" s="493"/>
      <c r="I54" s="493"/>
      <c r="J54" s="493"/>
      <c r="K54" s="493"/>
      <c r="L54" s="493"/>
      <c r="M54" s="494"/>
      <c r="N54" s="501"/>
      <c r="O54" s="502"/>
      <c r="P54" s="502"/>
      <c r="Q54" s="502"/>
      <c r="R54" s="502"/>
      <c r="S54" s="503"/>
      <c r="T54" s="468"/>
      <c r="U54" s="469"/>
      <c r="V54" s="469"/>
      <c r="W54" s="469"/>
      <c r="X54" s="469"/>
      <c r="Y54" s="469"/>
      <c r="Z54" s="469"/>
      <c r="AA54" s="469"/>
      <c r="AB54" s="469"/>
      <c r="AC54" s="469"/>
      <c r="AD54" s="469"/>
      <c r="AE54" s="469"/>
      <c r="AF54" s="469"/>
      <c r="AG54" s="469"/>
      <c r="AH54" s="469"/>
      <c r="AI54" s="469"/>
      <c r="AJ54" s="469"/>
      <c r="AK54" s="469"/>
      <c r="AL54" s="469"/>
      <c r="AM54" s="469"/>
      <c r="AN54" s="469"/>
      <c r="AO54" s="469"/>
      <c r="AP54" s="469"/>
      <c r="AQ54" s="469"/>
      <c r="AR54" s="469"/>
      <c r="AS54" s="469"/>
      <c r="AT54" s="470"/>
      <c r="AU54" s="457"/>
      <c r="AV54" s="458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46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41"/>
      <c r="DN54" s="42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492"/>
      <c r="G55" s="493"/>
      <c r="H55" s="493"/>
      <c r="I55" s="493"/>
      <c r="J55" s="493"/>
      <c r="K55" s="493"/>
      <c r="L55" s="493"/>
      <c r="M55" s="494"/>
      <c r="N55" s="489" t="s">
        <v>21</v>
      </c>
      <c r="O55" s="490"/>
      <c r="P55" s="490"/>
      <c r="Q55" s="490"/>
      <c r="R55" s="490"/>
      <c r="S55" s="491"/>
      <c r="T55" s="465"/>
      <c r="U55" s="466"/>
      <c r="V55" s="466"/>
      <c r="W55" s="466"/>
      <c r="X55" s="466"/>
      <c r="Y55" s="466"/>
      <c r="Z55" s="466"/>
      <c r="AA55" s="466"/>
      <c r="AB55" s="466"/>
      <c r="AC55" s="466"/>
      <c r="AD55" s="466"/>
      <c r="AE55" s="466"/>
      <c r="AF55" s="466"/>
      <c r="AG55" s="466"/>
      <c r="AH55" s="466"/>
      <c r="AI55" s="466"/>
      <c r="AJ55" s="466"/>
      <c r="AK55" s="466"/>
      <c r="AL55" s="466"/>
      <c r="AM55" s="466"/>
      <c r="AN55" s="466"/>
      <c r="AO55" s="466"/>
      <c r="AP55" s="466"/>
      <c r="AQ55" s="466"/>
      <c r="AR55" s="466"/>
      <c r="AS55" s="466"/>
      <c r="AT55" s="467"/>
      <c r="AU55" s="455" t="s">
        <v>9</v>
      </c>
      <c r="AV55" s="456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46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41"/>
      <c r="DN55" s="42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495"/>
      <c r="G56" s="496"/>
      <c r="H56" s="496"/>
      <c r="I56" s="496"/>
      <c r="J56" s="496"/>
      <c r="K56" s="496"/>
      <c r="L56" s="496"/>
      <c r="M56" s="497"/>
      <c r="N56" s="495"/>
      <c r="O56" s="496"/>
      <c r="P56" s="496"/>
      <c r="Q56" s="496"/>
      <c r="R56" s="496"/>
      <c r="S56" s="497"/>
      <c r="T56" s="468"/>
      <c r="U56" s="469"/>
      <c r="V56" s="469"/>
      <c r="W56" s="469"/>
      <c r="X56" s="469"/>
      <c r="Y56" s="469"/>
      <c r="Z56" s="469"/>
      <c r="AA56" s="469"/>
      <c r="AB56" s="469"/>
      <c r="AC56" s="469"/>
      <c r="AD56" s="469"/>
      <c r="AE56" s="469"/>
      <c r="AF56" s="469"/>
      <c r="AG56" s="469"/>
      <c r="AH56" s="469"/>
      <c r="AI56" s="469"/>
      <c r="AJ56" s="469"/>
      <c r="AK56" s="469"/>
      <c r="AL56" s="469"/>
      <c r="AM56" s="469"/>
      <c r="AN56" s="469"/>
      <c r="AO56" s="469"/>
      <c r="AP56" s="469"/>
      <c r="AQ56" s="469"/>
      <c r="AR56" s="469"/>
      <c r="AS56" s="469"/>
      <c r="AT56" s="470"/>
      <c r="AU56" s="457"/>
      <c r="AV56" s="458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6"/>
      <c r="BJ56" s="2"/>
      <c r="BK56" s="2"/>
      <c r="BL56" s="2"/>
      <c r="BM56" s="2"/>
      <c r="BN56" s="2"/>
      <c r="BO56" s="2"/>
      <c r="BP56" s="2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41"/>
      <c r="DN56" s="42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443" t="s">
        <v>65</v>
      </c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5"/>
      <c r="T57" s="465"/>
      <c r="U57" s="466"/>
      <c r="V57" s="466"/>
      <c r="W57" s="466"/>
      <c r="X57" s="466"/>
      <c r="Y57" s="466"/>
      <c r="Z57" s="466"/>
      <c r="AA57" s="466"/>
      <c r="AB57" s="466"/>
      <c r="AC57" s="466"/>
      <c r="AD57" s="466"/>
      <c r="AE57" s="466"/>
      <c r="AF57" s="466"/>
      <c r="AG57" s="466"/>
      <c r="AH57" s="466"/>
      <c r="AI57" s="466"/>
      <c r="AJ57" s="466"/>
      <c r="AK57" s="466"/>
      <c r="AL57" s="466"/>
      <c r="AM57" s="466"/>
      <c r="AN57" s="466"/>
      <c r="AO57" s="466"/>
      <c r="AP57" s="466"/>
      <c r="AQ57" s="466"/>
      <c r="AR57" s="466"/>
      <c r="AS57" s="466"/>
      <c r="AT57" s="467"/>
      <c r="AU57" s="455" t="s">
        <v>9</v>
      </c>
      <c r="AV57" s="456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6"/>
      <c r="BJ57" s="2"/>
      <c r="BK57" s="2"/>
      <c r="BL57" s="2"/>
      <c r="BM57" s="2"/>
      <c r="BN57" s="2"/>
      <c r="BO57" s="2"/>
      <c r="BP57" s="2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41"/>
      <c r="DN57" s="42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446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8"/>
      <c r="T58" s="468"/>
      <c r="U58" s="469"/>
      <c r="V58" s="469"/>
      <c r="W58" s="469"/>
      <c r="X58" s="469"/>
      <c r="Y58" s="469"/>
      <c r="Z58" s="469"/>
      <c r="AA58" s="469"/>
      <c r="AB58" s="469"/>
      <c r="AC58" s="469"/>
      <c r="AD58" s="469"/>
      <c r="AE58" s="469"/>
      <c r="AF58" s="469"/>
      <c r="AG58" s="469"/>
      <c r="AH58" s="469"/>
      <c r="AI58" s="469"/>
      <c r="AJ58" s="469"/>
      <c r="AK58" s="469"/>
      <c r="AL58" s="469"/>
      <c r="AM58" s="469"/>
      <c r="AN58" s="469"/>
      <c r="AO58" s="469"/>
      <c r="AP58" s="469"/>
      <c r="AQ58" s="469"/>
      <c r="AR58" s="469"/>
      <c r="AS58" s="469"/>
      <c r="AT58" s="470"/>
      <c r="AU58" s="457"/>
      <c r="AV58" s="458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6"/>
      <c r="BJ58" s="2"/>
      <c r="BK58" s="2"/>
      <c r="BL58" s="2"/>
      <c r="BM58" s="2"/>
      <c r="BN58" s="2"/>
      <c r="BO58" s="2"/>
      <c r="BP58" s="2"/>
      <c r="BQ58" s="28"/>
      <c r="BR58" s="24"/>
      <c r="BS58" s="24"/>
      <c r="BT58" s="24"/>
      <c r="BU58" s="24"/>
      <c r="BV58" s="24"/>
      <c r="BW58" s="24"/>
      <c r="BX58" s="24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41"/>
      <c r="DN58" s="42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443" t="s">
        <v>66</v>
      </c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5"/>
      <c r="T59" s="465"/>
      <c r="U59" s="466"/>
      <c r="V59" s="466"/>
      <c r="W59" s="466"/>
      <c r="X59" s="466"/>
      <c r="Y59" s="466"/>
      <c r="Z59" s="466"/>
      <c r="AA59" s="466"/>
      <c r="AB59" s="466"/>
      <c r="AC59" s="466"/>
      <c r="AD59" s="466"/>
      <c r="AE59" s="466"/>
      <c r="AF59" s="466"/>
      <c r="AG59" s="466"/>
      <c r="AH59" s="466"/>
      <c r="AI59" s="466"/>
      <c r="AJ59" s="466"/>
      <c r="AK59" s="466"/>
      <c r="AL59" s="466"/>
      <c r="AM59" s="466"/>
      <c r="AN59" s="466"/>
      <c r="AO59" s="466"/>
      <c r="AP59" s="466"/>
      <c r="AQ59" s="466"/>
      <c r="AR59" s="466"/>
      <c r="AS59" s="466"/>
      <c r="AT59" s="467"/>
      <c r="AU59" s="455" t="s">
        <v>9</v>
      </c>
      <c r="AV59" s="456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6"/>
      <c r="BJ59" s="2"/>
      <c r="BK59" s="2"/>
      <c r="BL59" s="2"/>
      <c r="BM59" s="2"/>
      <c r="BN59" s="2"/>
      <c r="BO59" s="2"/>
      <c r="BP59" s="2"/>
      <c r="BQ59" s="24"/>
      <c r="BR59" s="24"/>
      <c r="BS59" s="24"/>
      <c r="BT59" s="24"/>
      <c r="BU59" s="24"/>
      <c r="BV59" s="24"/>
      <c r="BW59" s="24"/>
      <c r="BX59" s="24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41"/>
      <c r="DN59" s="42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446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8"/>
      <c r="T60" s="468"/>
      <c r="U60" s="469"/>
      <c r="V60" s="469"/>
      <c r="W60" s="469"/>
      <c r="X60" s="469"/>
      <c r="Y60" s="469"/>
      <c r="Z60" s="469"/>
      <c r="AA60" s="469"/>
      <c r="AB60" s="469"/>
      <c r="AC60" s="469"/>
      <c r="AD60" s="469"/>
      <c r="AE60" s="469"/>
      <c r="AF60" s="469"/>
      <c r="AG60" s="469"/>
      <c r="AH60" s="469"/>
      <c r="AI60" s="469"/>
      <c r="AJ60" s="469"/>
      <c r="AK60" s="469"/>
      <c r="AL60" s="469"/>
      <c r="AM60" s="469"/>
      <c r="AN60" s="469"/>
      <c r="AO60" s="469"/>
      <c r="AP60" s="469"/>
      <c r="AQ60" s="469"/>
      <c r="AR60" s="469"/>
      <c r="AS60" s="469"/>
      <c r="AT60" s="470"/>
      <c r="AU60" s="457"/>
      <c r="AV60" s="458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6"/>
      <c r="BJ60" s="2"/>
      <c r="BK60" s="2"/>
      <c r="BL60" s="2"/>
      <c r="BM60" s="2"/>
      <c r="BN60" s="2"/>
      <c r="BO60" s="2"/>
      <c r="BP60" s="2"/>
      <c r="BQ60" s="28"/>
      <c r="BR60" s="24"/>
      <c r="BS60" s="24"/>
      <c r="BT60" s="24"/>
      <c r="BU60" s="24"/>
      <c r="BV60" s="24"/>
      <c r="BW60" s="24"/>
      <c r="BX60" s="24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41"/>
      <c r="DN60" s="42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443" t="s">
        <v>67</v>
      </c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5"/>
      <c r="T61" s="465"/>
      <c r="U61" s="466"/>
      <c r="V61" s="466"/>
      <c r="W61" s="466"/>
      <c r="X61" s="466"/>
      <c r="Y61" s="466"/>
      <c r="Z61" s="466"/>
      <c r="AA61" s="466"/>
      <c r="AB61" s="466"/>
      <c r="AC61" s="466"/>
      <c r="AD61" s="466"/>
      <c r="AE61" s="466"/>
      <c r="AF61" s="466"/>
      <c r="AG61" s="466"/>
      <c r="AH61" s="466"/>
      <c r="AI61" s="466"/>
      <c r="AJ61" s="466"/>
      <c r="AK61" s="466"/>
      <c r="AL61" s="466"/>
      <c r="AM61" s="466"/>
      <c r="AN61" s="466"/>
      <c r="AO61" s="466"/>
      <c r="AP61" s="466"/>
      <c r="AQ61" s="466"/>
      <c r="AR61" s="466"/>
      <c r="AS61" s="466"/>
      <c r="AT61" s="467"/>
      <c r="AU61" s="455" t="s">
        <v>9</v>
      </c>
      <c r="AV61" s="456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6"/>
      <c r="BJ61" s="2"/>
      <c r="BK61" s="2"/>
      <c r="BL61" s="2"/>
      <c r="BM61" s="2"/>
      <c r="BN61" s="2"/>
      <c r="BO61" s="2"/>
      <c r="BP61" s="2"/>
      <c r="BQ61" s="24"/>
      <c r="BR61" s="24"/>
      <c r="BS61" s="24"/>
      <c r="BT61" s="24"/>
      <c r="BU61" s="24"/>
      <c r="BV61" s="24"/>
      <c r="BW61" s="24"/>
      <c r="BX61" s="24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41"/>
      <c r="DN61" s="42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446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8"/>
      <c r="T62" s="468"/>
      <c r="U62" s="469"/>
      <c r="V62" s="469"/>
      <c r="W62" s="469"/>
      <c r="X62" s="469"/>
      <c r="Y62" s="469"/>
      <c r="Z62" s="469"/>
      <c r="AA62" s="469"/>
      <c r="AB62" s="469"/>
      <c r="AC62" s="469"/>
      <c r="AD62" s="469"/>
      <c r="AE62" s="469"/>
      <c r="AF62" s="469"/>
      <c r="AG62" s="469"/>
      <c r="AH62" s="469"/>
      <c r="AI62" s="469"/>
      <c r="AJ62" s="469"/>
      <c r="AK62" s="469"/>
      <c r="AL62" s="469"/>
      <c r="AM62" s="469"/>
      <c r="AN62" s="469"/>
      <c r="AO62" s="469"/>
      <c r="AP62" s="469"/>
      <c r="AQ62" s="469"/>
      <c r="AR62" s="469"/>
      <c r="AS62" s="469"/>
      <c r="AT62" s="470"/>
      <c r="AU62" s="457"/>
      <c r="AV62" s="458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6"/>
      <c r="BJ62" s="2"/>
      <c r="BK62" s="2"/>
      <c r="BL62" s="2"/>
      <c r="BM62" s="2"/>
      <c r="BN62" s="2"/>
      <c r="BO62" s="2"/>
      <c r="BP62" s="2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41"/>
      <c r="DN62" s="42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443" t="s">
        <v>68</v>
      </c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5"/>
      <c r="T63" s="465"/>
      <c r="U63" s="466"/>
      <c r="V63" s="466"/>
      <c r="W63" s="466"/>
      <c r="X63" s="466"/>
      <c r="Y63" s="466"/>
      <c r="Z63" s="466"/>
      <c r="AA63" s="466"/>
      <c r="AB63" s="466"/>
      <c r="AC63" s="466"/>
      <c r="AD63" s="466"/>
      <c r="AE63" s="466"/>
      <c r="AF63" s="466"/>
      <c r="AG63" s="466"/>
      <c r="AH63" s="466"/>
      <c r="AI63" s="466"/>
      <c r="AJ63" s="466"/>
      <c r="AK63" s="466"/>
      <c r="AL63" s="466"/>
      <c r="AM63" s="466"/>
      <c r="AN63" s="466"/>
      <c r="AO63" s="466"/>
      <c r="AP63" s="466"/>
      <c r="AQ63" s="466"/>
      <c r="AR63" s="466"/>
      <c r="AS63" s="466"/>
      <c r="AT63" s="467"/>
      <c r="AU63" s="455" t="s">
        <v>9</v>
      </c>
      <c r="AV63" s="456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6"/>
      <c r="BJ63" s="2"/>
      <c r="BK63" s="2"/>
      <c r="BL63" s="2"/>
      <c r="BM63" s="2"/>
      <c r="BN63" s="2"/>
      <c r="BO63" s="2"/>
      <c r="BP63" s="2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41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446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  <c r="R64" s="447"/>
      <c r="S64" s="448"/>
      <c r="T64" s="468"/>
      <c r="U64" s="469"/>
      <c r="V64" s="469"/>
      <c r="W64" s="469"/>
      <c r="X64" s="469"/>
      <c r="Y64" s="469"/>
      <c r="Z64" s="469"/>
      <c r="AA64" s="469"/>
      <c r="AB64" s="469"/>
      <c r="AC64" s="469"/>
      <c r="AD64" s="469"/>
      <c r="AE64" s="469"/>
      <c r="AF64" s="469"/>
      <c r="AG64" s="469"/>
      <c r="AH64" s="469"/>
      <c r="AI64" s="469"/>
      <c r="AJ64" s="469"/>
      <c r="AK64" s="469"/>
      <c r="AL64" s="469"/>
      <c r="AM64" s="469"/>
      <c r="AN64" s="469"/>
      <c r="AO64" s="469"/>
      <c r="AP64" s="469"/>
      <c r="AQ64" s="469"/>
      <c r="AR64" s="469"/>
      <c r="AS64" s="469"/>
      <c r="AT64" s="470"/>
      <c r="AU64" s="457"/>
      <c r="AV64" s="458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6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41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459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50"/>
      <c r="U65" s="450"/>
      <c r="V65" s="450"/>
      <c r="W65" s="450"/>
      <c r="X65" s="450"/>
      <c r="Y65" s="450"/>
      <c r="Z65" s="450"/>
      <c r="AA65" s="450"/>
      <c r="AB65" s="450"/>
      <c r="AC65" s="450"/>
      <c r="AD65" s="450"/>
      <c r="AE65" s="450"/>
      <c r="AF65" s="450"/>
      <c r="AG65" s="450"/>
      <c r="AH65" s="450"/>
      <c r="AI65" s="450"/>
      <c r="AJ65" s="450"/>
      <c r="AK65" s="450"/>
      <c r="AL65" s="450"/>
      <c r="AM65" s="450"/>
      <c r="AN65" s="450"/>
      <c r="AO65" s="450"/>
      <c r="AP65" s="450"/>
      <c r="AQ65" s="450"/>
      <c r="AR65" s="450"/>
      <c r="AS65" s="450"/>
      <c r="AT65" s="450"/>
      <c r="AU65" s="463"/>
      <c r="AV65" s="463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41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2"/>
      <c r="AJ66" s="462"/>
      <c r="AK66" s="462"/>
      <c r="AL66" s="462"/>
      <c r="AM66" s="462"/>
      <c r="AN66" s="462"/>
      <c r="AO66" s="462"/>
      <c r="AP66" s="462"/>
      <c r="AQ66" s="462"/>
      <c r="AR66" s="462"/>
      <c r="AS66" s="462"/>
      <c r="AT66" s="462"/>
      <c r="AU66" s="464"/>
      <c r="AV66" s="464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41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441" t="s">
        <v>39</v>
      </c>
      <c r="DD67" s="442"/>
      <c r="DE67" s="2"/>
      <c r="DF67" s="20"/>
      <c r="DG67" s="2"/>
      <c r="DH67" s="2"/>
      <c r="DI67" s="2"/>
      <c r="DJ67" s="2"/>
      <c r="DK67" s="2"/>
      <c r="DL67" s="2"/>
      <c r="DM67" s="41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  <row r="68" spans="1:226" ht="11.25" customHeight="1">
      <c r="A68" s="2"/>
      <c r="B68" s="2"/>
      <c r="C68" s="2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2"/>
      <c r="AR68" s="82"/>
      <c r="AS68" s="439" t="s">
        <v>56</v>
      </c>
      <c r="AT68" s="439"/>
      <c r="AU68" s="439"/>
      <c r="AV68" s="439"/>
      <c r="AW68" s="439"/>
      <c r="AX68" s="439"/>
      <c r="AY68" s="439"/>
      <c r="AZ68" s="439"/>
      <c r="BA68" s="439"/>
      <c r="BB68" s="439"/>
      <c r="BC68" s="439"/>
      <c r="BD68" s="439"/>
      <c r="BE68" s="439"/>
      <c r="BF68" s="439"/>
      <c r="BG68" s="439"/>
      <c r="BH68" s="439"/>
      <c r="BI68" s="439"/>
      <c r="BJ68" s="439"/>
      <c r="BK68" s="439"/>
      <c r="BL68" s="439"/>
      <c r="BM68" s="439"/>
      <c r="BN68" s="82"/>
      <c r="BO68" s="82"/>
      <c r="BP68" s="82"/>
      <c r="BQ68" s="82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3"/>
      <c r="CH68" s="83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2"/>
      <c r="DF68" s="20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</row>
    <row r="69" spans="1:226" ht="11.25" customHeight="1">
      <c r="A69" s="2"/>
      <c r="B69" s="2"/>
      <c r="C69" s="2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2"/>
      <c r="AR69" s="82"/>
      <c r="AS69" s="439"/>
      <c r="AT69" s="439"/>
      <c r="AU69" s="439"/>
      <c r="AV69" s="439"/>
      <c r="AW69" s="439"/>
      <c r="AX69" s="439"/>
      <c r="AY69" s="439"/>
      <c r="AZ69" s="439"/>
      <c r="BA69" s="439"/>
      <c r="BB69" s="439"/>
      <c r="BC69" s="439"/>
      <c r="BD69" s="439"/>
      <c r="BE69" s="439"/>
      <c r="BF69" s="439"/>
      <c r="BG69" s="439"/>
      <c r="BH69" s="439"/>
      <c r="BI69" s="439"/>
      <c r="BJ69" s="439"/>
      <c r="BK69" s="439"/>
      <c r="BL69" s="439"/>
      <c r="BM69" s="439"/>
      <c r="BN69" s="82"/>
      <c r="BO69" s="82"/>
      <c r="BP69" s="82"/>
      <c r="BQ69" s="82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3"/>
      <c r="CH69" s="83"/>
      <c r="CI69" s="84"/>
      <c r="CJ69" s="84"/>
      <c r="CK69" s="81"/>
      <c r="CL69" s="81"/>
      <c r="CM69" s="81"/>
      <c r="CN69" s="81"/>
      <c r="CO69" s="81"/>
      <c r="CP69" s="81"/>
      <c r="CQ69" s="81"/>
      <c r="CR69" s="84"/>
      <c r="CS69" s="81"/>
      <c r="CT69" s="392" t="s">
        <v>36</v>
      </c>
      <c r="CU69" s="393"/>
      <c r="CV69" s="393"/>
      <c r="CW69" s="393"/>
      <c r="CX69" s="393"/>
      <c r="CY69" s="393"/>
      <c r="CZ69" s="394"/>
      <c r="DA69" s="85"/>
      <c r="DB69" s="86"/>
      <c r="DC69" s="86"/>
      <c r="DD69" s="86"/>
      <c r="DE69" s="2"/>
      <c r="DF69" s="20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</row>
    <row r="70" spans="1:226" ht="11.25" customHeight="1" thickBot="1">
      <c r="A70" s="2"/>
      <c r="B70" s="2"/>
      <c r="C70" s="2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2"/>
      <c r="AR70" s="82"/>
      <c r="AS70" s="440"/>
      <c r="AT70" s="440"/>
      <c r="AU70" s="440"/>
      <c r="AV70" s="440"/>
      <c r="AW70" s="440"/>
      <c r="AX70" s="440"/>
      <c r="AY70" s="440"/>
      <c r="AZ70" s="440"/>
      <c r="BA70" s="440"/>
      <c r="BB70" s="440"/>
      <c r="BC70" s="440"/>
      <c r="BD70" s="440"/>
      <c r="BE70" s="440"/>
      <c r="BF70" s="440"/>
      <c r="BG70" s="440"/>
      <c r="BH70" s="440"/>
      <c r="BI70" s="440"/>
      <c r="BJ70" s="440"/>
      <c r="BK70" s="440"/>
      <c r="BL70" s="440"/>
      <c r="BM70" s="440"/>
      <c r="BN70" s="82"/>
      <c r="BO70" s="82"/>
      <c r="BP70" s="82"/>
      <c r="BQ70" s="82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3"/>
      <c r="CH70" s="83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395"/>
      <c r="CU70" s="396"/>
      <c r="CV70" s="396"/>
      <c r="CW70" s="396"/>
      <c r="CX70" s="396"/>
      <c r="CY70" s="396"/>
      <c r="CZ70" s="397"/>
      <c r="DA70" s="85"/>
      <c r="DB70" s="86"/>
      <c r="DC70" s="86"/>
      <c r="DD70" s="86"/>
      <c r="DE70" s="2"/>
      <c r="DF70" s="20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435"/>
      <c r="DR70" s="436"/>
      <c r="DS70" s="436"/>
      <c r="DT70" s="436"/>
      <c r="DU70" s="436"/>
      <c r="DV70" s="436"/>
      <c r="DW70" s="436"/>
      <c r="DX70" s="436"/>
      <c r="DY70" s="436"/>
      <c r="DZ70" s="436"/>
      <c r="EA70" s="436"/>
      <c r="EB70" s="436"/>
      <c r="EC70" s="436"/>
      <c r="ED70" s="436"/>
      <c r="EE70" s="436"/>
      <c r="EF70" s="436"/>
      <c r="EG70" s="436"/>
      <c r="EH70" s="436"/>
      <c r="EI70" s="436"/>
      <c r="EJ70" s="436"/>
      <c r="EK70" s="436"/>
      <c r="EL70" s="436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</row>
    <row r="71" spans="1:226" ht="11.25" customHeight="1" thickTop="1">
      <c r="A71" s="2"/>
      <c r="B71" s="2"/>
      <c r="C71" s="2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371" t="s">
        <v>55</v>
      </c>
      <c r="AT71" s="371"/>
      <c r="AU71" s="437"/>
      <c r="AV71" s="437"/>
      <c r="AW71" s="437"/>
      <c r="AX71" s="437"/>
      <c r="AY71" s="437"/>
      <c r="AZ71" s="437"/>
      <c r="BA71" s="437"/>
      <c r="BB71" s="437"/>
      <c r="BC71" s="437"/>
      <c r="BD71" s="437"/>
      <c r="BE71" s="437"/>
      <c r="BF71" s="437"/>
      <c r="BG71" s="437"/>
      <c r="BH71" s="437"/>
      <c r="BI71" s="437"/>
      <c r="BJ71" s="437"/>
      <c r="BK71" s="437"/>
      <c r="BL71" s="371"/>
      <c r="BM71" s="37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3"/>
      <c r="CH71" s="83"/>
      <c r="CI71" s="88"/>
      <c r="CJ71" s="89"/>
      <c r="CK71" s="89"/>
      <c r="CL71" s="89"/>
      <c r="CM71" s="89"/>
      <c r="CN71" s="89"/>
      <c r="CO71" s="89"/>
      <c r="CP71" s="89"/>
      <c r="CQ71" s="89"/>
      <c r="CR71" s="89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2"/>
      <c r="DF71" s="20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436"/>
      <c r="DR71" s="436"/>
      <c r="DS71" s="436"/>
      <c r="DT71" s="436"/>
      <c r="DU71" s="436"/>
      <c r="DV71" s="436"/>
      <c r="DW71" s="436"/>
      <c r="DX71" s="436"/>
      <c r="DY71" s="436"/>
      <c r="DZ71" s="436"/>
      <c r="EA71" s="436"/>
      <c r="EB71" s="436"/>
      <c r="EC71" s="436"/>
      <c r="ED71" s="436"/>
      <c r="EE71" s="436"/>
      <c r="EF71" s="436"/>
      <c r="EG71" s="436"/>
      <c r="EH71" s="436"/>
      <c r="EI71" s="436"/>
      <c r="EJ71" s="436"/>
      <c r="EK71" s="436"/>
      <c r="EL71" s="436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</row>
    <row r="72" spans="1:226" ht="11.25" customHeight="1">
      <c r="A72" s="2"/>
      <c r="B72" s="2"/>
      <c r="C72" s="2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371"/>
      <c r="AT72" s="371"/>
      <c r="AU72" s="371"/>
      <c r="AV72" s="371"/>
      <c r="AW72" s="371"/>
      <c r="AX72" s="371"/>
      <c r="AY72" s="371"/>
      <c r="AZ72" s="371"/>
      <c r="BA72" s="371"/>
      <c r="BB72" s="371"/>
      <c r="BC72" s="371"/>
      <c r="BD72" s="371"/>
      <c r="BE72" s="371"/>
      <c r="BF72" s="371"/>
      <c r="BG72" s="371"/>
      <c r="BH72" s="371"/>
      <c r="BI72" s="371"/>
      <c r="BJ72" s="371"/>
      <c r="BK72" s="371"/>
      <c r="BL72" s="371"/>
      <c r="BM72" s="37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3"/>
      <c r="CH72" s="83"/>
      <c r="CI72" s="88"/>
      <c r="CJ72" s="89"/>
      <c r="CK72" s="89"/>
      <c r="CL72" s="89"/>
      <c r="CM72" s="89"/>
      <c r="CN72" s="89"/>
      <c r="CO72" s="89"/>
      <c r="CP72" s="89"/>
      <c r="CQ72" s="89"/>
      <c r="CR72" s="89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2"/>
      <c r="DF72" s="20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43"/>
      <c r="EJ72" s="43"/>
      <c r="EK72" s="43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</row>
    <row r="73" spans="1:226" ht="11.25" customHeight="1">
      <c r="A73" s="2"/>
      <c r="B73" s="2"/>
      <c r="C73" s="2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90"/>
      <c r="CH73" s="191" t="s">
        <v>75</v>
      </c>
      <c r="CI73" s="191"/>
      <c r="CJ73" s="191"/>
      <c r="CK73" s="191"/>
      <c r="CL73" s="191">
        <f>$CL$6</f>
        <v>0</v>
      </c>
      <c r="CM73" s="191"/>
      <c r="CN73" s="191" t="s">
        <v>73</v>
      </c>
      <c r="CO73" s="191"/>
      <c r="CP73" s="191"/>
      <c r="CQ73" s="191">
        <f>$CQ$6</f>
        <v>0</v>
      </c>
      <c r="CR73" s="191"/>
      <c r="CS73" s="438" t="s">
        <v>74</v>
      </c>
      <c r="CT73" s="438"/>
      <c r="CU73" s="438"/>
      <c r="CV73" s="191">
        <f>$CV$6</f>
        <v>0</v>
      </c>
      <c r="CW73" s="191"/>
      <c r="CX73" s="438" t="s">
        <v>72</v>
      </c>
      <c r="CY73" s="438"/>
      <c r="CZ73" s="438"/>
      <c r="DA73" s="88"/>
      <c r="DB73" s="88"/>
      <c r="DC73" s="88"/>
      <c r="DD73" s="92"/>
      <c r="DE73" s="2"/>
      <c r="DF73" s="20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</row>
    <row r="74" spans="1:226" ht="11.25" customHeight="1">
      <c r="A74" s="2"/>
      <c r="B74" s="2"/>
      <c r="C74" s="2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90"/>
      <c r="CH74" s="191"/>
      <c r="CI74" s="191"/>
      <c r="CJ74" s="191"/>
      <c r="CK74" s="191"/>
      <c r="CL74" s="191"/>
      <c r="CM74" s="191"/>
      <c r="CN74" s="191"/>
      <c r="CO74" s="191"/>
      <c r="CP74" s="191"/>
      <c r="CQ74" s="191"/>
      <c r="CR74" s="191"/>
      <c r="CS74" s="438"/>
      <c r="CT74" s="438"/>
      <c r="CU74" s="438"/>
      <c r="CV74" s="191"/>
      <c r="CW74" s="191"/>
      <c r="CX74" s="438"/>
      <c r="CY74" s="438"/>
      <c r="CZ74" s="438"/>
      <c r="DA74" s="88"/>
      <c r="DB74" s="88"/>
      <c r="DC74" s="88"/>
      <c r="DD74" s="92"/>
      <c r="DE74" s="2"/>
      <c r="DF74" s="20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43"/>
      <c r="EA74" s="43"/>
      <c r="EB74" s="43"/>
      <c r="EC74" s="43"/>
      <c r="ED74" s="43"/>
      <c r="EE74" s="43"/>
      <c r="EF74" s="43"/>
      <c r="EG74" s="43"/>
      <c r="EH74" s="43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</row>
    <row r="75" spans="1:226" ht="11.25" customHeight="1">
      <c r="A75" s="2"/>
      <c r="B75" s="2"/>
      <c r="C75" s="2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2"/>
      <c r="DF75" s="20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414"/>
      <c r="DR75" s="414"/>
      <c r="DS75" s="414"/>
      <c r="DT75" s="414"/>
      <c r="DU75" s="414"/>
      <c r="DV75" s="414"/>
      <c r="DW75" s="414"/>
      <c r="DX75" s="414"/>
      <c r="DY75" s="430"/>
      <c r="DZ75" s="430"/>
      <c r="EA75" s="430"/>
      <c r="EB75" s="430"/>
      <c r="EC75" s="430"/>
      <c r="ED75" s="430"/>
      <c r="EE75" s="430"/>
      <c r="EF75" s="76"/>
      <c r="EG75" s="431"/>
      <c r="EH75" s="431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</row>
    <row r="76" spans="1:226" ht="11.25" customHeight="1">
      <c r="A76" s="2"/>
      <c r="B76" s="2"/>
      <c r="C76" s="2"/>
      <c r="D76" s="432" t="s">
        <v>12</v>
      </c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95"/>
      <c r="AJ76" s="95"/>
      <c r="AK76" s="95"/>
      <c r="AL76" s="95"/>
      <c r="AM76" s="93"/>
      <c r="AN76" s="93"/>
      <c r="AO76" s="93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372" t="s">
        <v>10</v>
      </c>
      <c r="BR76" s="372"/>
      <c r="BS76" s="372"/>
      <c r="BT76" s="372"/>
      <c r="BU76" s="372"/>
      <c r="BV76" s="372"/>
      <c r="BW76" s="372"/>
      <c r="BX76" s="90"/>
      <c r="BY76" s="90"/>
      <c r="BZ76" s="154" t="s">
        <v>34</v>
      </c>
      <c r="CA76" s="154"/>
      <c r="CB76" s="433">
        <f>$CB$9</f>
        <v>0</v>
      </c>
      <c r="CC76" s="433"/>
      <c r="CD76" s="433"/>
      <c r="CE76" s="429" t="s">
        <v>9</v>
      </c>
      <c r="CF76" s="434">
        <f>$CF$9</f>
        <v>0</v>
      </c>
      <c r="CG76" s="434"/>
      <c r="CH76" s="434"/>
      <c r="CI76" s="434"/>
      <c r="CJ76" s="90"/>
      <c r="CK76" s="90"/>
      <c r="CL76" s="429"/>
      <c r="CM76" s="154"/>
      <c r="CN76" s="154"/>
      <c r="CO76" s="154"/>
      <c r="CP76" s="154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81"/>
      <c r="DD76" s="81"/>
      <c r="DE76" s="2"/>
      <c r="DF76" s="20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414"/>
      <c r="DR76" s="414"/>
      <c r="DS76" s="414"/>
      <c r="DT76" s="414"/>
      <c r="DU76" s="414"/>
      <c r="DV76" s="414"/>
      <c r="DW76" s="414"/>
      <c r="DX76" s="414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</row>
    <row r="77" spans="1:226" ht="11.25" customHeight="1">
      <c r="A77" s="2"/>
      <c r="B77" s="2"/>
      <c r="C77" s="2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95"/>
      <c r="AJ77" s="95"/>
      <c r="AK77" s="95"/>
      <c r="AL77" s="95"/>
      <c r="AM77" s="93"/>
      <c r="AN77" s="93"/>
      <c r="AO77" s="93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372"/>
      <c r="BR77" s="372"/>
      <c r="BS77" s="372"/>
      <c r="BT77" s="372"/>
      <c r="BU77" s="372"/>
      <c r="BV77" s="372"/>
      <c r="BW77" s="372"/>
      <c r="BX77" s="90"/>
      <c r="BY77" s="90"/>
      <c r="BZ77" s="154"/>
      <c r="CA77" s="154"/>
      <c r="CB77" s="433"/>
      <c r="CC77" s="433"/>
      <c r="CD77" s="433"/>
      <c r="CE77" s="429"/>
      <c r="CF77" s="434"/>
      <c r="CG77" s="434"/>
      <c r="CH77" s="434"/>
      <c r="CI77" s="434"/>
      <c r="CJ77" s="90"/>
      <c r="CK77" s="90"/>
      <c r="CL77" s="429"/>
      <c r="CM77" s="154"/>
      <c r="CN77" s="154"/>
      <c r="CO77" s="154"/>
      <c r="CP77" s="154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81"/>
      <c r="DD77" s="81"/>
      <c r="DE77" s="2"/>
      <c r="DF77" s="20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</row>
    <row r="78" spans="1:226" ht="11.25" customHeight="1">
      <c r="A78" s="2"/>
      <c r="B78" s="2"/>
      <c r="C78" s="2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94"/>
      <c r="AJ78" s="94"/>
      <c r="AK78" s="94"/>
      <c r="AL78" s="94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413">
        <f>$BZ$11</f>
        <v>0</v>
      </c>
      <c r="CA78" s="413"/>
      <c r="CB78" s="413"/>
      <c r="CC78" s="413"/>
      <c r="CD78" s="413"/>
      <c r="CE78" s="413"/>
      <c r="CF78" s="413"/>
      <c r="CG78" s="413"/>
      <c r="CH78" s="413"/>
      <c r="CI78" s="413"/>
      <c r="CJ78" s="413"/>
      <c r="CK78" s="413"/>
      <c r="CL78" s="413"/>
      <c r="CM78" s="413"/>
      <c r="CN78" s="413"/>
      <c r="CO78" s="413"/>
      <c r="CP78" s="413"/>
      <c r="CQ78" s="413"/>
      <c r="CR78" s="413"/>
      <c r="CS78" s="413"/>
      <c r="CT78" s="413"/>
      <c r="CU78" s="413"/>
      <c r="CV78" s="413"/>
      <c r="CW78" s="413"/>
      <c r="CX78" s="86"/>
      <c r="CY78" s="90"/>
      <c r="CZ78" s="90"/>
      <c r="DA78" s="90"/>
      <c r="DB78" s="90"/>
      <c r="DC78" s="90"/>
      <c r="DD78" s="90"/>
      <c r="DE78" s="2"/>
      <c r="DF78" s="20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414"/>
      <c r="DR78" s="414"/>
      <c r="DS78" s="414"/>
      <c r="DT78" s="414"/>
      <c r="DU78" s="414"/>
      <c r="DV78" s="415"/>
      <c r="DW78" s="415"/>
      <c r="DX78" s="415"/>
      <c r="DY78" s="411"/>
      <c r="DZ78" s="411"/>
      <c r="EA78" s="411"/>
      <c r="EB78" s="411"/>
      <c r="EC78" s="43"/>
      <c r="ED78" s="43"/>
      <c r="EE78" s="43"/>
      <c r="EF78" s="43"/>
      <c r="EG78" s="43"/>
      <c r="EH78" s="43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</row>
    <row r="79" spans="1:226" ht="11.25" customHeight="1">
      <c r="A79" s="2"/>
      <c r="B79" s="2"/>
      <c r="C79" s="2"/>
      <c r="D79" s="372" t="s">
        <v>14</v>
      </c>
      <c r="E79" s="372"/>
      <c r="F79" s="372"/>
      <c r="G79" s="372"/>
      <c r="H79" s="372"/>
      <c r="I79" s="372"/>
      <c r="J79" s="372"/>
      <c r="K79" s="81"/>
      <c r="L79" s="420">
        <f>$L$12</f>
        <v>0</v>
      </c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2"/>
      <c r="Z79" s="426" t="s">
        <v>9</v>
      </c>
      <c r="AA79" s="427"/>
      <c r="AB79" s="428">
        <f>$AB$12</f>
        <v>0</v>
      </c>
      <c r="AC79" s="428"/>
      <c r="AD79" s="428"/>
      <c r="AE79" s="428"/>
      <c r="AF79" s="428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413"/>
      <c r="CA79" s="413"/>
      <c r="CB79" s="413"/>
      <c r="CC79" s="413"/>
      <c r="CD79" s="413"/>
      <c r="CE79" s="413"/>
      <c r="CF79" s="413"/>
      <c r="CG79" s="413"/>
      <c r="CH79" s="413"/>
      <c r="CI79" s="413"/>
      <c r="CJ79" s="413"/>
      <c r="CK79" s="413"/>
      <c r="CL79" s="413"/>
      <c r="CM79" s="413"/>
      <c r="CN79" s="413"/>
      <c r="CO79" s="413"/>
      <c r="CP79" s="413"/>
      <c r="CQ79" s="413"/>
      <c r="CR79" s="413"/>
      <c r="CS79" s="413"/>
      <c r="CT79" s="413"/>
      <c r="CU79" s="413"/>
      <c r="CV79" s="413"/>
      <c r="CW79" s="413"/>
      <c r="CX79" s="86"/>
      <c r="CY79" s="90"/>
      <c r="CZ79" s="90"/>
      <c r="DA79" s="90"/>
      <c r="DB79" s="90"/>
      <c r="DC79" s="90"/>
      <c r="DD79" s="90"/>
      <c r="DE79" s="2"/>
      <c r="DF79" s="20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414"/>
      <c r="DR79" s="414"/>
      <c r="DS79" s="414"/>
      <c r="DT79" s="414"/>
      <c r="DU79" s="414"/>
      <c r="DV79" s="415"/>
      <c r="DW79" s="415"/>
      <c r="DX79" s="415"/>
      <c r="DY79" s="73"/>
      <c r="DZ79" s="73"/>
      <c r="EA79" s="73"/>
      <c r="EB79" s="73"/>
      <c r="EC79" s="43"/>
      <c r="ED79" s="43"/>
      <c r="EE79" s="43"/>
      <c r="EF79" s="43"/>
      <c r="EG79" s="43"/>
      <c r="EH79" s="43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</row>
    <row r="80" spans="1:226" ht="11.25" customHeight="1">
      <c r="A80" s="2"/>
      <c r="B80" s="2"/>
      <c r="C80" s="2"/>
      <c r="D80" s="372"/>
      <c r="E80" s="372"/>
      <c r="F80" s="372"/>
      <c r="G80" s="372"/>
      <c r="H80" s="372"/>
      <c r="I80" s="372"/>
      <c r="J80" s="372"/>
      <c r="K80" s="81"/>
      <c r="L80" s="423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5"/>
      <c r="Z80" s="426"/>
      <c r="AA80" s="427"/>
      <c r="AB80" s="428"/>
      <c r="AC80" s="428"/>
      <c r="AD80" s="428"/>
      <c r="AE80" s="428"/>
      <c r="AF80" s="428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429" t="s">
        <v>33</v>
      </c>
      <c r="CA80" s="429"/>
      <c r="CB80" s="429"/>
      <c r="CC80" s="429">
        <f>$CC$13</f>
        <v>0</v>
      </c>
      <c r="CD80" s="429"/>
      <c r="CE80" s="429"/>
      <c r="CF80" s="429"/>
      <c r="CG80" s="429"/>
      <c r="CH80" s="429"/>
      <c r="CI80" s="429"/>
      <c r="CJ80" s="429"/>
      <c r="CK80" s="429"/>
      <c r="CL80" s="154" t="s">
        <v>32</v>
      </c>
      <c r="CM80" s="154"/>
      <c r="CN80" s="154"/>
      <c r="CO80" s="429">
        <f>$CO$13</f>
        <v>0</v>
      </c>
      <c r="CP80" s="429"/>
      <c r="CQ80" s="429"/>
      <c r="CR80" s="429"/>
      <c r="CS80" s="429"/>
      <c r="CT80" s="429"/>
      <c r="CU80" s="429"/>
      <c r="CV80" s="429"/>
      <c r="CW80" s="429"/>
      <c r="CX80" s="97"/>
      <c r="CY80" s="81"/>
      <c r="CZ80" s="81"/>
      <c r="DA80" s="99"/>
      <c r="DB80" s="99"/>
      <c r="DC80" s="99"/>
      <c r="DD80" s="99"/>
      <c r="DE80" s="2"/>
      <c r="DF80" s="20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</row>
    <row r="81" spans="1:226" ht="11.25" customHeight="1">
      <c r="A81" s="2"/>
      <c r="B81" s="2"/>
      <c r="C81" s="2"/>
      <c r="D81" s="96"/>
      <c r="E81" s="96"/>
      <c r="F81" s="96"/>
      <c r="G81" s="96"/>
      <c r="H81" s="96"/>
      <c r="I81" s="96"/>
      <c r="J81" s="96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429"/>
      <c r="CA81" s="429"/>
      <c r="CB81" s="429"/>
      <c r="CC81" s="429"/>
      <c r="CD81" s="429"/>
      <c r="CE81" s="429"/>
      <c r="CF81" s="429"/>
      <c r="CG81" s="429"/>
      <c r="CH81" s="429"/>
      <c r="CI81" s="429"/>
      <c r="CJ81" s="429"/>
      <c r="CK81" s="429"/>
      <c r="CL81" s="154"/>
      <c r="CM81" s="154"/>
      <c r="CN81" s="154"/>
      <c r="CO81" s="429"/>
      <c r="CP81" s="429"/>
      <c r="CQ81" s="429"/>
      <c r="CR81" s="429"/>
      <c r="CS81" s="429"/>
      <c r="CT81" s="429"/>
      <c r="CU81" s="429"/>
      <c r="CV81" s="429"/>
      <c r="CW81" s="429"/>
      <c r="CX81" s="97"/>
      <c r="CY81" s="81"/>
      <c r="CZ81" s="81"/>
      <c r="DA81" s="99"/>
      <c r="DB81" s="99"/>
      <c r="DC81" s="99"/>
      <c r="DD81" s="99"/>
      <c r="DE81" s="2"/>
      <c r="DF81" s="20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77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416"/>
      <c r="EC81" s="416"/>
      <c r="ED81" s="416"/>
      <c r="EE81" s="416"/>
      <c r="EF81" s="416"/>
      <c r="EG81" s="416"/>
      <c r="EH81" s="416"/>
      <c r="EI81" s="416"/>
      <c r="EJ81" s="416"/>
      <c r="EK81" s="2"/>
      <c r="EL81" s="410"/>
      <c r="EM81" s="411"/>
      <c r="EN81" s="411"/>
      <c r="EO81" s="411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</row>
    <row r="82" spans="1:226" ht="11.25" customHeight="1">
      <c r="A82" s="2"/>
      <c r="B82" s="2"/>
      <c r="C82" s="2"/>
      <c r="D82" s="90"/>
      <c r="E82" s="90"/>
      <c r="F82" s="90"/>
      <c r="G82" s="90"/>
      <c r="H82" s="90"/>
      <c r="I82" s="90"/>
      <c r="J82" s="90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372" t="s">
        <v>11</v>
      </c>
      <c r="BR82" s="412"/>
      <c r="BS82" s="412"/>
      <c r="BT82" s="412"/>
      <c r="BU82" s="412"/>
      <c r="BV82" s="412"/>
      <c r="BW82" s="412"/>
      <c r="BX82" s="90"/>
      <c r="BY82" s="98"/>
      <c r="BZ82" s="413">
        <f>$BZ$15</f>
        <v>0</v>
      </c>
      <c r="CA82" s="413"/>
      <c r="CB82" s="413"/>
      <c r="CC82" s="413"/>
      <c r="CD82" s="413"/>
      <c r="CE82" s="413"/>
      <c r="CF82" s="413"/>
      <c r="CG82" s="413"/>
      <c r="CH82" s="413"/>
      <c r="CI82" s="413"/>
      <c r="CJ82" s="413"/>
      <c r="CK82" s="413"/>
      <c r="CL82" s="413"/>
      <c r="CM82" s="413"/>
      <c r="CN82" s="413"/>
      <c r="CO82" s="413"/>
      <c r="CP82" s="413"/>
      <c r="CQ82" s="413"/>
      <c r="CR82" s="413"/>
      <c r="CS82" s="413"/>
      <c r="CT82" s="413"/>
      <c r="CU82" s="413"/>
      <c r="CV82" s="413"/>
      <c r="CW82" s="413"/>
      <c r="CX82" s="86"/>
      <c r="CY82" s="90"/>
      <c r="CZ82" s="90"/>
      <c r="DA82" s="90"/>
      <c r="DB82" s="90"/>
      <c r="DC82" s="90"/>
      <c r="DD82" s="90"/>
      <c r="DE82" s="2"/>
      <c r="DF82" s="20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73"/>
      <c r="EC82" s="73"/>
      <c r="ED82" s="73"/>
      <c r="EE82" s="73"/>
      <c r="EF82" s="73"/>
      <c r="EG82" s="73"/>
      <c r="EH82" s="73"/>
      <c r="EI82" s="73"/>
      <c r="EJ82" s="73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</row>
    <row r="83" spans="1:226" ht="11.25" customHeight="1">
      <c r="A83" s="2"/>
      <c r="B83" s="2"/>
      <c r="C83" s="2"/>
      <c r="D83" s="372" t="s">
        <v>15</v>
      </c>
      <c r="E83" s="372"/>
      <c r="F83" s="372"/>
      <c r="G83" s="372"/>
      <c r="H83" s="372"/>
      <c r="I83" s="372"/>
      <c r="J83" s="372"/>
      <c r="K83" s="81"/>
      <c r="L83" s="373">
        <f>$L$16</f>
        <v>0</v>
      </c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81"/>
      <c r="BO83" s="81"/>
      <c r="BP83" s="81"/>
      <c r="BQ83" s="412"/>
      <c r="BR83" s="412"/>
      <c r="BS83" s="412"/>
      <c r="BT83" s="412"/>
      <c r="BU83" s="412"/>
      <c r="BV83" s="412"/>
      <c r="BW83" s="412"/>
      <c r="BX83" s="98"/>
      <c r="BY83" s="98"/>
      <c r="BZ83" s="413"/>
      <c r="CA83" s="413"/>
      <c r="CB83" s="413"/>
      <c r="CC83" s="413"/>
      <c r="CD83" s="413"/>
      <c r="CE83" s="413"/>
      <c r="CF83" s="413"/>
      <c r="CG83" s="413"/>
      <c r="CH83" s="413"/>
      <c r="CI83" s="413"/>
      <c r="CJ83" s="413"/>
      <c r="CK83" s="413"/>
      <c r="CL83" s="413"/>
      <c r="CM83" s="413"/>
      <c r="CN83" s="413"/>
      <c r="CO83" s="413"/>
      <c r="CP83" s="413"/>
      <c r="CQ83" s="413"/>
      <c r="CR83" s="413"/>
      <c r="CS83" s="413"/>
      <c r="CT83" s="413"/>
      <c r="CU83" s="413"/>
      <c r="CV83" s="413"/>
      <c r="CW83" s="413"/>
      <c r="CX83" s="86"/>
      <c r="CY83" s="90"/>
      <c r="CZ83" s="90"/>
      <c r="DA83" s="90"/>
      <c r="DB83" s="90"/>
      <c r="DC83" s="90"/>
      <c r="DD83" s="90"/>
      <c r="DE83" s="2"/>
      <c r="DF83" s="20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58"/>
      <c r="DR83" s="58"/>
      <c r="DS83" s="58"/>
      <c r="DT83" s="58"/>
      <c r="DU83" s="58"/>
      <c r="DV83" s="58"/>
      <c r="DW83" s="414"/>
      <c r="DX83" s="414"/>
      <c r="DY83" s="414"/>
      <c r="DZ83" s="414"/>
      <c r="EA83" s="414"/>
      <c r="EB83" s="416"/>
      <c r="EC83" s="416"/>
      <c r="ED83" s="416"/>
      <c r="EE83" s="416"/>
      <c r="EF83" s="416"/>
      <c r="EG83" s="416"/>
      <c r="EH83" s="416"/>
      <c r="EI83" s="416"/>
      <c r="EJ83" s="416"/>
      <c r="EK83" s="2"/>
      <c r="EL83" s="411"/>
      <c r="EM83" s="411"/>
      <c r="EN83" s="411"/>
      <c r="EO83" s="411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</row>
    <row r="84" spans="1:226" ht="11.25" customHeight="1">
      <c r="A84" s="2"/>
      <c r="B84" s="2"/>
      <c r="C84" s="2"/>
      <c r="D84" s="372"/>
      <c r="E84" s="372"/>
      <c r="F84" s="372"/>
      <c r="G84" s="372"/>
      <c r="H84" s="372"/>
      <c r="I84" s="372"/>
      <c r="J84" s="372"/>
      <c r="K84" s="81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A84" s="375"/>
      <c r="AB84" s="375"/>
      <c r="AC84" s="375"/>
      <c r="AD84" s="375"/>
      <c r="AE84" s="375"/>
      <c r="AF84" s="375"/>
      <c r="AG84" s="375"/>
      <c r="AH84" s="375"/>
      <c r="AI84" s="375"/>
      <c r="AJ84" s="375"/>
      <c r="AK84" s="375"/>
      <c r="AL84" s="375"/>
      <c r="AM84" s="375"/>
      <c r="AN84" s="375"/>
      <c r="AO84" s="375"/>
      <c r="AP84" s="375"/>
      <c r="AQ84" s="375"/>
      <c r="AR84" s="375"/>
      <c r="AS84" s="375"/>
      <c r="AT84" s="375"/>
      <c r="AU84" s="375"/>
      <c r="AV84" s="375"/>
      <c r="AW84" s="375"/>
      <c r="AX84" s="375"/>
      <c r="AY84" s="375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81"/>
      <c r="BO84" s="81"/>
      <c r="BP84" s="81"/>
      <c r="BQ84" s="401" t="s">
        <v>0</v>
      </c>
      <c r="BR84" s="379"/>
      <c r="BS84" s="379"/>
      <c r="BT84" s="379"/>
      <c r="BU84" s="379"/>
      <c r="BV84" s="379"/>
      <c r="BW84" s="379"/>
      <c r="BX84" s="100"/>
      <c r="BY84" s="101"/>
      <c r="BZ84" s="413">
        <f>$BZ$17</f>
        <v>0</v>
      </c>
      <c r="CA84" s="413"/>
      <c r="CB84" s="413"/>
      <c r="CC84" s="413"/>
      <c r="CD84" s="413"/>
      <c r="CE84" s="413"/>
      <c r="CF84" s="413"/>
      <c r="CG84" s="413"/>
      <c r="CH84" s="413"/>
      <c r="CI84" s="413"/>
      <c r="CJ84" s="413"/>
      <c r="CK84" s="413"/>
      <c r="CL84" s="413"/>
      <c r="CM84" s="413"/>
      <c r="CN84" s="413"/>
      <c r="CO84" s="413"/>
      <c r="CP84" s="413"/>
      <c r="CQ84" s="413"/>
      <c r="CR84" s="413"/>
      <c r="CS84" s="413"/>
      <c r="CT84" s="413"/>
      <c r="CU84" s="413"/>
      <c r="CV84" s="413"/>
      <c r="CW84" s="413"/>
      <c r="CX84" s="86"/>
      <c r="CY84" s="90"/>
      <c r="CZ84" s="90"/>
      <c r="DA84" s="90"/>
      <c r="DB84" s="90"/>
      <c r="DC84" s="90"/>
      <c r="DD84" s="90"/>
      <c r="DE84" s="2"/>
      <c r="DF84" s="20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58"/>
      <c r="DR84" s="58"/>
      <c r="DS84" s="58"/>
      <c r="DT84" s="58"/>
      <c r="DU84" s="58"/>
      <c r="DV84" s="58"/>
      <c r="DW84" s="414"/>
      <c r="DX84" s="414"/>
      <c r="DY84" s="414"/>
      <c r="DZ84" s="414"/>
      <c r="EA84" s="414"/>
      <c r="EB84" s="73"/>
      <c r="EC84" s="73"/>
      <c r="ED84" s="73"/>
      <c r="EE84" s="73"/>
      <c r="EF84" s="73"/>
      <c r="EG84" s="73"/>
      <c r="EH84" s="73"/>
      <c r="EI84" s="73"/>
      <c r="EJ84" s="73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</row>
    <row r="85" spans="1:226" ht="11.25" customHeight="1">
      <c r="A85" s="2"/>
      <c r="B85" s="2"/>
      <c r="C85" s="2"/>
      <c r="D85" s="96"/>
      <c r="E85" s="96"/>
      <c r="F85" s="96"/>
      <c r="G85" s="96"/>
      <c r="H85" s="96"/>
      <c r="I85" s="96"/>
      <c r="J85" s="96"/>
      <c r="K85" s="81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81"/>
      <c r="BO85" s="81"/>
      <c r="BP85" s="81"/>
      <c r="BQ85" s="379"/>
      <c r="BR85" s="379"/>
      <c r="BS85" s="379"/>
      <c r="BT85" s="379"/>
      <c r="BU85" s="379"/>
      <c r="BV85" s="379"/>
      <c r="BW85" s="379"/>
      <c r="BX85" s="101"/>
      <c r="BY85" s="101"/>
      <c r="BZ85" s="413"/>
      <c r="CA85" s="413"/>
      <c r="CB85" s="413"/>
      <c r="CC85" s="413"/>
      <c r="CD85" s="413"/>
      <c r="CE85" s="413"/>
      <c r="CF85" s="413"/>
      <c r="CG85" s="413"/>
      <c r="CH85" s="413"/>
      <c r="CI85" s="413"/>
      <c r="CJ85" s="413"/>
      <c r="CK85" s="413"/>
      <c r="CL85" s="413"/>
      <c r="CM85" s="413"/>
      <c r="CN85" s="413"/>
      <c r="CO85" s="413"/>
      <c r="CP85" s="413"/>
      <c r="CQ85" s="413"/>
      <c r="CR85" s="413"/>
      <c r="CS85" s="413"/>
      <c r="CT85" s="413"/>
      <c r="CU85" s="413"/>
      <c r="CV85" s="413"/>
      <c r="CW85" s="413"/>
      <c r="CX85" s="86"/>
      <c r="CY85" s="90"/>
      <c r="CZ85" s="90"/>
      <c r="DA85" s="90"/>
      <c r="DB85" s="90"/>
      <c r="DC85" s="90"/>
      <c r="DD85" s="90"/>
      <c r="DE85" s="2"/>
      <c r="DF85" s="20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58"/>
      <c r="DR85" s="58"/>
      <c r="DS85" s="58"/>
      <c r="DT85" s="58"/>
      <c r="DU85" s="58"/>
      <c r="DV85" s="58"/>
      <c r="DW85" s="414"/>
      <c r="DX85" s="414"/>
      <c r="DY85" s="414"/>
      <c r="DZ85" s="414"/>
      <c r="EA85" s="414"/>
      <c r="EB85" s="416"/>
      <c r="EC85" s="416"/>
      <c r="ED85" s="416"/>
      <c r="EE85" s="416"/>
      <c r="EF85" s="416"/>
      <c r="EG85" s="416"/>
      <c r="EH85" s="416"/>
      <c r="EI85" s="416"/>
      <c r="EJ85" s="416"/>
      <c r="EK85" s="2"/>
      <c r="EL85" s="411"/>
      <c r="EM85" s="411"/>
      <c r="EN85" s="411"/>
      <c r="EO85" s="411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</row>
    <row r="86" spans="1:226" ht="11.25" customHeight="1">
      <c r="A86" s="2"/>
      <c r="B86" s="2"/>
      <c r="C86" s="2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81"/>
      <c r="BO86" s="81"/>
      <c r="BP86" s="81"/>
      <c r="BQ86" s="417" t="s">
        <v>38</v>
      </c>
      <c r="BR86" s="418"/>
      <c r="BS86" s="418"/>
      <c r="BT86" s="418"/>
      <c r="BU86" s="418"/>
      <c r="BV86" s="418"/>
      <c r="BW86" s="418"/>
      <c r="BX86" s="418"/>
      <c r="BY86" s="418"/>
      <c r="BZ86" s="418"/>
      <c r="CA86" s="418"/>
      <c r="CB86" s="418"/>
      <c r="CC86" s="418"/>
      <c r="CD86" s="418"/>
      <c r="CE86" s="418"/>
      <c r="CF86" s="418"/>
      <c r="CG86" s="418"/>
      <c r="CH86" s="418"/>
      <c r="CI86" s="419">
        <f>$CI$19</f>
        <v>0</v>
      </c>
      <c r="CJ86" s="419"/>
      <c r="CK86" s="419"/>
      <c r="CL86" s="419"/>
      <c r="CM86" s="419"/>
      <c r="CN86" s="419"/>
      <c r="CO86" s="419"/>
      <c r="CP86" s="419"/>
      <c r="CQ86" s="419"/>
      <c r="CR86" s="419"/>
      <c r="CS86" s="419"/>
      <c r="CT86" s="419"/>
      <c r="CU86" s="419"/>
      <c r="CV86" s="419"/>
      <c r="CW86" s="419"/>
      <c r="CX86" s="103"/>
      <c r="CY86" s="104"/>
      <c r="CZ86" s="104"/>
      <c r="DA86" s="104"/>
      <c r="DB86" s="104"/>
      <c r="DC86" s="104"/>
      <c r="DD86" s="104"/>
      <c r="DE86" s="2"/>
      <c r="DF86" s="20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58"/>
      <c r="DR86" s="58"/>
      <c r="DS86" s="58"/>
      <c r="DT86" s="58"/>
      <c r="DU86" s="58"/>
      <c r="DV86" s="58"/>
      <c r="DW86" s="414"/>
      <c r="DX86" s="414"/>
      <c r="DY86" s="414"/>
      <c r="DZ86" s="414"/>
      <c r="EA86" s="414"/>
      <c r="EB86" s="73"/>
      <c r="EC86" s="73"/>
      <c r="ED86" s="73"/>
      <c r="EE86" s="73"/>
      <c r="EF86" s="73"/>
      <c r="EG86" s="73"/>
      <c r="EH86" s="73"/>
      <c r="EI86" s="73"/>
      <c r="EJ86" s="73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</row>
    <row r="87" spans="1:226" ht="11.25" customHeight="1">
      <c r="A87" s="2"/>
      <c r="B87" s="2"/>
      <c r="C87" s="2"/>
      <c r="D87" s="401" t="s">
        <v>43</v>
      </c>
      <c r="E87" s="401"/>
      <c r="F87" s="401"/>
      <c r="G87" s="401"/>
      <c r="H87" s="401"/>
      <c r="I87" s="401"/>
      <c r="J87" s="401"/>
      <c r="K87" s="81"/>
      <c r="L87" s="392"/>
      <c r="M87" s="393"/>
      <c r="N87" s="394"/>
      <c r="O87" s="392"/>
      <c r="P87" s="393"/>
      <c r="Q87" s="394"/>
      <c r="R87" s="392"/>
      <c r="S87" s="393"/>
      <c r="T87" s="394"/>
      <c r="U87" s="392"/>
      <c r="V87" s="393"/>
      <c r="W87" s="394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418"/>
      <c r="BR87" s="418"/>
      <c r="BS87" s="418"/>
      <c r="BT87" s="418"/>
      <c r="BU87" s="418"/>
      <c r="BV87" s="418"/>
      <c r="BW87" s="418"/>
      <c r="BX87" s="418"/>
      <c r="BY87" s="418"/>
      <c r="BZ87" s="418"/>
      <c r="CA87" s="418"/>
      <c r="CB87" s="418"/>
      <c r="CC87" s="418"/>
      <c r="CD87" s="418"/>
      <c r="CE87" s="418"/>
      <c r="CF87" s="418"/>
      <c r="CG87" s="418"/>
      <c r="CH87" s="418"/>
      <c r="CI87" s="419"/>
      <c r="CJ87" s="419"/>
      <c r="CK87" s="419"/>
      <c r="CL87" s="419"/>
      <c r="CM87" s="419"/>
      <c r="CN87" s="419"/>
      <c r="CO87" s="419"/>
      <c r="CP87" s="419"/>
      <c r="CQ87" s="419"/>
      <c r="CR87" s="419"/>
      <c r="CS87" s="419"/>
      <c r="CT87" s="419"/>
      <c r="CU87" s="419"/>
      <c r="CV87" s="419"/>
      <c r="CW87" s="419"/>
      <c r="CX87" s="103"/>
      <c r="CY87" s="104"/>
      <c r="CZ87" s="104"/>
      <c r="DA87" s="104"/>
      <c r="DB87" s="104"/>
      <c r="DC87" s="104"/>
      <c r="DD87" s="104"/>
      <c r="DE87" s="2"/>
      <c r="DF87" s="20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</row>
    <row r="88" spans="1:226" ht="11.25" customHeight="1">
      <c r="A88" s="2"/>
      <c r="B88" s="2"/>
      <c r="C88" s="2"/>
      <c r="D88" s="401"/>
      <c r="E88" s="401"/>
      <c r="F88" s="401"/>
      <c r="G88" s="401"/>
      <c r="H88" s="401"/>
      <c r="I88" s="401"/>
      <c r="J88" s="401"/>
      <c r="K88" s="81"/>
      <c r="L88" s="395"/>
      <c r="M88" s="396"/>
      <c r="N88" s="397"/>
      <c r="O88" s="395"/>
      <c r="P88" s="396"/>
      <c r="Q88" s="397"/>
      <c r="R88" s="395"/>
      <c r="S88" s="396"/>
      <c r="T88" s="397"/>
      <c r="U88" s="395"/>
      <c r="V88" s="396"/>
      <c r="W88" s="397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2"/>
      <c r="DF88" s="20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398"/>
      <c r="DR88" s="399"/>
      <c r="DS88" s="399"/>
      <c r="DT88" s="399"/>
      <c r="DU88" s="399"/>
      <c r="DV88" s="399"/>
      <c r="DW88" s="399"/>
      <c r="DX88" s="364"/>
      <c r="DY88" s="400"/>
      <c r="DZ88" s="400"/>
      <c r="EA88" s="400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</row>
    <row r="89" spans="1:226" ht="11.25" customHeight="1">
      <c r="A89" s="2"/>
      <c r="B89" s="2"/>
      <c r="C89" s="2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401" t="s">
        <v>7</v>
      </c>
      <c r="CF89" s="401"/>
      <c r="CG89" s="401"/>
      <c r="CH89" s="401"/>
      <c r="CI89" s="401"/>
      <c r="CJ89" s="401"/>
      <c r="CK89" s="402"/>
      <c r="CL89" s="403">
        <f>$CL$22</f>
        <v>0</v>
      </c>
      <c r="CM89" s="404"/>
      <c r="CN89" s="404"/>
      <c r="CO89" s="404"/>
      <c r="CP89" s="404"/>
      <c r="CQ89" s="404"/>
      <c r="CR89" s="404"/>
      <c r="CS89" s="404"/>
      <c r="CT89" s="404"/>
      <c r="CU89" s="404"/>
      <c r="CV89" s="404"/>
      <c r="CW89" s="405"/>
      <c r="CX89" s="105"/>
      <c r="CY89" s="86"/>
      <c r="CZ89" s="86"/>
      <c r="DA89" s="86"/>
      <c r="DB89" s="86"/>
      <c r="DC89" s="86"/>
      <c r="DD89" s="86"/>
      <c r="DE89" s="2"/>
      <c r="DF89" s="20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399"/>
      <c r="DR89" s="399"/>
      <c r="DS89" s="399"/>
      <c r="DT89" s="399"/>
      <c r="DU89" s="399"/>
      <c r="DV89" s="399"/>
      <c r="DW89" s="399"/>
      <c r="DX89" s="400"/>
      <c r="DY89" s="400"/>
      <c r="DZ89" s="400"/>
      <c r="EA89" s="400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</row>
    <row r="90" spans="1:226" ht="11.25" customHeight="1">
      <c r="A90" s="2"/>
      <c r="B90" s="2"/>
      <c r="C90" s="2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97"/>
      <c r="CF90" s="197"/>
      <c r="CG90" s="197"/>
      <c r="CH90" s="197"/>
      <c r="CI90" s="197"/>
      <c r="CJ90" s="197"/>
      <c r="CK90" s="198"/>
      <c r="CL90" s="406"/>
      <c r="CM90" s="407"/>
      <c r="CN90" s="407"/>
      <c r="CO90" s="407"/>
      <c r="CP90" s="407"/>
      <c r="CQ90" s="407"/>
      <c r="CR90" s="407"/>
      <c r="CS90" s="407"/>
      <c r="CT90" s="407"/>
      <c r="CU90" s="407"/>
      <c r="CV90" s="407"/>
      <c r="CW90" s="408"/>
      <c r="CX90" s="105"/>
      <c r="CY90" s="86"/>
      <c r="CZ90" s="86"/>
      <c r="DA90" s="86"/>
      <c r="DB90" s="86"/>
      <c r="DC90" s="86"/>
      <c r="DD90" s="86"/>
      <c r="DE90" s="2"/>
      <c r="DF90" s="20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</row>
    <row r="91" spans="1:226" ht="11.25" customHeight="1">
      <c r="A91" s="2"/>
      <c r="B91" s="2"/>
      <c r="C91" s="2"/>
      <c r="D91" s="372" t="s">
        <v>42</v>
      </c>
      <c r="E91" s="372"/>
      <c r="F91" s="372"/>
      <c r="G91" s="372"/>
      <c r="H91" s="372"/>
      <c r="I91" s="372"/>
      <c r="J91" s="372"/>
      <c r="K91" s="81"/>
      <c r="L91" s="373">
        <f>$L$24</f>
        <v>0</v>
      </c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376" t="s">
        <v>69</v>
      </c>
      <c r="BR91" s="376"/>
      <c r="BS91" s="376"/>
      <c r="BT91" s="376"/>
      <c r="BU91" s="376"/>
      <c r="BV91" s="376"/>
      <c r="BW91" s="376"/>
      <c r="BX91" s="376"/>
      <c r="BY91" s="376"/>
      <c r="BZ91" s="376"/>
      <c r="CA91" s="376"/>
      <c r="CB91" s="107"/>
      <c r="CC91" s="194">
        <f>$CC$24</f>
        <v>0</v>
      </c>
      <c r="CD91" s="378"/>
      <c r="CE91" s="378"/>
      <c r="CF91" s="378"/>
      <c r="CG91" s="378"/>
      <c r="CH91" s="378"/>
      <c r="CI91" s="381" t="str">
        <f>$CI$24</f>
        <v>銀行</v>
      </c>
      <c r="CJ91" s="382"/>
      <c r="CK91" s="382"/>
      <c r="CL91" s="382"/>
      <c r="CM91" s="194">
        <f>$CM$24</f>
        <v>0</v>
      </c>
      <c r="CN91" s="378"/>
      <c r="CO91" s="378"/>
      <c r="CP91" s="378"/>
      <c r="CQ91" s="378"/>
      <c r="CR91" s="378"/>
      <c r="CS91" s="378"/>
      <c r="CT91" s="194" t="str">
        <f>CT24</f>
        <v>本店</v>
      </c>
      <c r="CU91" s="378"/>
      <c r="CV91" s="378"/>
      <c r="CW91" s="378"/>
      <c r="CX91" s="81"/>
      <c r="CY91" s="87"/>
      <c r="CZ91" s="87"/>
      <c r="DA91" s="87"/>
      <c r="DB91" s="87"/>
      <c r="DC91" s="87"/>
      <c r="DD91" s="87"/>
      <c r="DE91" s="2"/>
      <c r="DF91" s="20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398"/>
      <c r="DR91" s="399"/>
      <c r="DS91" s="399"/>
      <c r="DT91" s="399"/>
      <c r="DU91" s="399"/>
      <c r="DV91" s="399"/>
      <c r="DW91" s="399"/>
      <c r="DX91" s="361"/>
      <c r="DY91" s="362"/>
      <c r="DZ91" s="362"/>
      <c r="EA91" s="362"/>
      <c r="EB91" s="363"/>
      <c r="EC91" s="363"/>
      <c r="ED91" s="363"/>
      <c r="EE91" s="363"/>
      <c r="EF91" s="364"/>
      <c r="EG91" s="364"/>
      <c r="EH91" s="364"/>
      <c r="EI91" s="364"/>
      <c r="EJ91" s="365"/>
      <c r="EK91" s="366"/>
      <c r="EL91" s="366"/>
      <c r="EM91" s="366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</row>
    <row r="92" spans="1:226" ht="11.25" customHeight="1">
      <c r="A92" s="2"/>
      <c r="B92" s="2"/>
      <c r="C92" s="2"/>
      <c r="D92" s="372"/>
      <c r="E92" s="372"/>
      <c r="F92" s="372"/>
      <c r="G92" s="372"/>
      <c r="H92" s="372"/>
      <c r="I92" s="372"/>
      <c r="J92" s="372"/>
      <c r="K92" s="81"/>
      <c r="L92" s="375"/>
      <c r="M92" s="375"/>
      <c r="N92" s="375"/>
      <c r="O92" s="375"/>
      <c r="P92" s="375"/>
      <c r="Q92" s="375"/>
      <c r="R92" s="375"/>
      <c r="S92" s="375"/>
      <c r="T92" s="375"/>
      <c r="U92" s="375"/>
      <c r="V92" s="375"/>
      <c r="W92" s="375"/>
      <c r="X92" s="375"/>
      <c r="Y92" s="375"/>
      <c r="Z92" s="375"/>
      <c r="AA92" s="375"/>
      <c r="AB92" s="375"/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375"/>
      <c r="AO92" s="375"/>
      <c r="AP92" s="375"/>
      <c r="AQ92" s="375"/>
      <c r="AR92" s="375"/>
      <c r="AS92" s="375"/>
      <c r="AT92" s="375"/>
      <c r="AU92" s="375"/>
      <c r="AV92" s="375"/>
      <c r="AW92" s="375"/>
      <c r="AX92" s="375"/>
      <c r="AY92" s="375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372"/>
      <c r="BR92" s="372"/>
      <c r="BS92" s="372"/>
      <c r="BT92" s="372"/>
      <c r="BU92" s="372"/>
      <c r="BV92" s="372"/>
      <c r="BW92" s="372"/>
      <c r="BX92" s="372"/>
      <c r="BY92" s="372"/>
      <c r="BZ92" s="372"/>
      <c r="CA92" s="372"/>
      <c r="CB92" s="90"/>
      <c r="CC92" s="379"/>
      <c r="CD92" s="379"/>
      <c r="CE92" s="379"/>
      <c r="CF92" s="379"/>
      <c r="CG92" s="379"/>
      <c r="CH92" s="379"/>
      <c r="CI92" s="383"/>
      <c r="CJ92" s="383"/>
      <c r="CK92" s="383"/>
      <c r="CL92" s="383"/>
      <c r="CM92" s="379"/>
      <c r="CN92" s="379"/>
      <c r="CO92" s="379"/>
      <c r="CP92" s="379"/>
      <c r="CQ92" s="379"/>
      <c r="CR92" s="379"/>
      <c r="CS92" s="379"/>
      <c r="CT92" s="379"/>
      <c r="CU92" s="379"/>
      <c r="CV92" s="379"/>
      <c r="CW92" s="379"/>
      <c r="CX92" s="81"/>
      <c r="CY92" s="81"/>
      <c r="CZ92" s="81"/>
      <c r="DA92" s="81"/>
      <c r="DB92" s="81"/>
      <c r="DC92" s="81"/>
      <c r="DD92" s="81"/>
      <c r="DE92" s="2"/>
      <c r="DF92" s="20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399"/>
      <c r="DR92" s="399"/>
      <c r="DS92" s="399"/>
      <c r="DT92" s="399"/>
      <c r="DU92" s="399"/>
      <c r="DV92" s="399"/>
      <c r="DW92" s="399"/>
      <c r="DX92" s="362"/>
      <c r="DY92" s="362"/>
      <c r="DZ92" s="362"/>
      <c r="EA92" s="362"/>
      <c r="EB92" s="363"/>
      <c r="EC92" s="363"/>
      <c r="ED92" s="363"/>
      <c r="EE92" s="363"/>
      <c r="EF92" s="364"/>
      <c r="EG92" s="364"/>
      <c r="EH92" s="364"/>
      <c r="EI92" s="364"/>
      <c r="EJ92" s="366"/>
      <c r="EK92" s="366"/>
      <c r="EL92" s="366"/>
      <c r="EM92" s="366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</row>
    <row r="93" spans="1:226" ht="11.25" customHeight="1">
      <c r="A93" s="2"/>
      <c r="B93" s="2"/>
      <c r="C93" s="2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81"/>
      <c r="BO93" s="81"/>
      <c r="BP93" s="81"/>
      <c r="BQ93" s="377"/>
      <c r="BR93" s="377"/>
      <c r="BS93" s="377"/>
      <c r="BT93" s="377"/>
      <c r="BU93" s="377"/>
      <c r="BV93" s="377"/>
      <c r="BW93" s="377"/>
      <c r="BX93" s="377"/>
      <c r="BY93" s="377"/>
      <c r="BZ93" s="377"/>
      <c r="CA93" s="377"/>
      <c r="CB93" s="108"/>
      <c r="CC93" s="380"/>
      <c r="CD93" s="380"/>
      <c r="CE93" s="380"/>
      <c r="CF93" s="380"/>
      <c r="CG93" s="380"/>
      <c r="CH93" s="380"/>
      <c r="CI93" s="384"/>
      <c r="CJ93" s="384"/>
      <c r="CK93" s="384"/>
      <c r="CL93" s="384"/>
      <c r="CM93" s="380"/>
      <c r="CN93" s="380"/>
      <c r="CO93" s="380"/>
      <c r="CP93" s="380"/>
      <c r="CQ93" s="380"/>
      <c r="CR93" s="380"/>
      <c r="CS93" s="380"/>
      <c r="CT93" s="380"/>
      <c r="CU93" s="380"/>
      <c r="CV93" s="380"/>
      <c r="CW93" s="380"/>
      <c r="CX93" s="81"/>
      <c r="CY93" s="81"/>
      <c r="CZ93" s="81"/>
      <c r="DA93" s="81"/>
      <c r="DB93" s="81"/>
      <c r="DC93" s="81"/>
      <c r="DD93" s="81"/>
      <c r="DE93" s="2"/>
      <c r="DF93" s="20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409"/>
      <c r="DR93" s="409"/>
      <c r="DS93" s="409"/>
      <c r="DT93" s="409"/>
      <c r="DU93" s="409"/>
      <c r="DV93" s="409"/>
      <c r="DW93" s="409"/>
      <c r="DX93" s="361"/>
      <c r="DY93" s="362"/>
      <c r="DZ93" s="362"/>
      <c r="EA93" s="362"/>
      <c r="EB93" s="363"/>
      <c r="EC93" s="363"/>
      <c r="ED93" s="363"/>
      <c r="EE93" s="363"/>
      <c r="EF93" s="364"/>
      <c r="EG93" s="364"/>
      <c r="EH93" s="364"/>
      <c r="EI93" s="364"/>
      <c r="EJ93" s="365"/>
      <c r="EK93" s="366"/>
      <c r="EL93" s="366"/>
      <c r="EM93" s="366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</row>
    <row r="94" spans="1:226" ht="11.25" customHeight="1">
      <c r="A94" s="2"/>
      <c r="B94" s="2"/>
      <c r="C94" s="2"/>
      <c r="D94" s="277" t="s">
        <v>5</v>
      </c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109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81"/>
      <c r="BO94" s="81"/>
      <c r="BP94" s="81"/>
      <c r="BQ94" s="386" t="s">
        <v>30</v>
      </c>
      <c r="BR94" s="386"/>
      <c r="BS94" s="386"/>
      <c r="BT94" s="386"/>
      <c r="BU94" s="386"/>
      <c r="BV94" s="386"/>
      <c r="BW94" s="386"/>
      <c r="BX94" s="386"/>
      <c r="BY94" s="386"/>
      <c r="BZ94" s="386"/>
      <c r="CA94" s="386"/>
      <c r="CB94" s="107"/>
      <c r="CC94" s="181">
        <f>$CC$27</f>
        <v>0</v>
      </c>
      <c r="CD94" s="147"/>
      <c r="CE94" s="147"/>
      <c r="CF94" s="147"/>
      <c r="CG94" s="147"/>
      <c r="CH94" s="147"/>
      <c r="CI94" s="147"/>
      <c r="CJ94" s="389"/>
      <c r="CK94" s="389"/>
      <c r="CL94" s="110"/>
      <c r="CM94" s="181" t="s">
        <v>8</v>
      </c>
      <c r="CN94" s="147"/>
      <c r="CO94" s="181">
        <f>$CO$27</f>
        <v>0</v>
      </c>
      <c r="CP94" s="181"/>
      <c r="CQ94" s="181"/>
      <c r="CR94" s="181"/>
      <c r="CS94" s="181"/>
      <c r="CT94" s="181"/>
      <c r="CU94" s="181"/>
      <c r="CV94" s="181"/>
      <c r="CW94" s="181"/>
      <c r="CX94" s="81"/>
      <c r="CY94" s="111"/>
      <c r="CZ94" s="111"/>
      <c r="DA94" s="112"/>
      <c r="DB94" s="112"/>
      <c r="DC94" s="112"/>
      <c r="DD94" s="112"/>
      <c r="DE94" s="2"/>
      <c r="DF94" s="20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409"/>
      <c r="DR94" s="409"/>
      <c r="DS94" s="409"/>
      <c r="DT94" s="409"/>
      <c r="DU94" s="409"/>
      <c r="DV94" s="409"/>
      <c r="DW94" s="409"/>
      <c r="DX94" s="362"/>
      <c r="DY94" s="362"/>
      <c r="DZ94" s="362"/>
      <c r="EA94" s="362"/>
      <c r="EB94" s="363"/>
      <c r="EC94" s="363"/>
      <c r="ED94" s="363"/>
      <c r="EE94" s="363"/>
      <c r="EF94" s="364"/>
      <c r="EG94" s="364"/>
      <c r="EH94" s="364"/>
      <c r="EI94" s="364"/>
      <c r="EJ94" s="366"/>
      <c r="EK94" s="366"/>
      <c r="EL94" s="366"/>
      <c r="EM94" s="366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</row>
    <row r="95" spans="1:226" ht="11.25" customHeight="1">
      <c r="A95" s="2"/>
      <c r="B95" s="2"/>
      <c r="C95" s="2"/>
      <c r="D95" s="277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109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81"/>
      <c r="BO95" s="81"/>
      <c r="BP95" s="81"/>
      <c r="BQ95" s="387"/>
      <c r="BR95" s="387"/>
      <c r="BS95" s="387"/>
      <c r="BT95" s="387"/>
      <c r="BU95" s="387"/>
      <c r="BV95" s="387"/>
      <c r="BW95" s="387"/>
      <c r="BX95" s="387"/>
      <c r="BY95" s="387"/>
      <c r="BZ95" s="387"/>
      <c r="CA95" s="387"/>
      <c r="CB95" s="90"/>
      <c r="CC95" s="303"/>
      <c r="CD95" s="303"/>
      <c r="CE95" s="303"/>
      <c r="CF95" s="303"/>
      <c r="CG95" s="303"/>
      <c r="CH95" s="303"/>
      <c r="CI95" s="303"/>
      <c r="CJ95" s="390"/>
      <c r="CK95" s="390"/>
      <c r="CL95" s="81"/>
      <c r="CM95" s="303"/>
      <c r="CN95" s="303"/>
      <c r="CO95" s="191"/>
      <c r="CP95" s="191"/>
      <c r="CQ95" s="191"/>
      <c r="CR95" s="191"/>
      <c r="CS95" s="191"/>
      <c r="CT95" s="191"/>
      <c r="CU95" s="191"/>
      <c r="CV95" s="191"/>
      <c r="CW95" s="191"/>
      <c r="CX95" s="81"/>
      <c r="CY95" s="81"/>
      <c r="CZ95" s="81"/>
      <c r="DA95" s="81"/>
      <c r="DB95" s="81"/>
      <c r="DC95" s="81"/>
      <c r="DD95" s="81"/>
      <c r="DE95" s="2"/>
      <c r="DF95" s="20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409"/>
      <c r="DR95" s="409"/>
      <c r="DS95" s="409"/>
      <c r="DT95" s="409"/>
      <c r="DU95" s="409"/>
      <c r="DV95" s="409"/>
      <c r="DW95" s="409"/>
      <c r="DX95" s="361"/>
      <c r="DY95" s="362"/>
      <c r="DZ95" s="362"/>
      <c r="EA95" s="362"/>
      <c r="EB95" s="363"/>
      <c r="EC95" s="363"/>
      <c r="ED95" s="363"/>
      <c r="EE95" s="363"/>
      <c r="EF95" s="364"/>
      <c r="EG95" s="364"/>
      <c r="EH95" s="364"/>
      <c r="EI95" s="364"/>
      <c r="EJ95" s="365"/>
      <c r="EK95" s="366"/>
      <c r="EL95" s="366"/>
      <c r="EM95" s="366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</row>
    <row r="96" spans="1:226" ht="11.25" customHeight="1" thickBot="1">
      <c r="A96" s="2"/>
      <c r="B96" s="2"/>
      <c r="C96" s="2"/>
      <c r="D96" s="274"/>
      <c r="E96" s="274"/>
      <c r="F96" s="385"/>
      <c r="G96" s="385"/>
      <c r="H96" s="385"/>
      <c r="I96" s="385"/>
      <c r="J96" s="385"/>
      <c r="K96" s="385"/>
      <c r="L96" s="385"/>
      <c r="M96" s="385"/>
      <c r="N96" s="385"/>
      <c r="O96" s="385"/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5"/>
      <c r="AG96" s="385"/>
      <c r="AH96" s="109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81"/>
      <c r="BO96" s="81"/>
      <c r="BP96" s="81"/>
      <c r="BQ96" s="388"/>
      <c r="BR96" s="388"/>
      <c r="BS96" s="388"/>
      <c r="BT96" s="388"/>
      <c r="BU96" s="388"/>
      <c r="BV96" s="388"/>
      <c r="BW96" s="388"/>
      <c r="BX96" s="388"/>
      <c r="BY96" s="388"/>
      <c r="BZ96" s="388"/>
      <c r="CA96" s="388"/>
      <c r="CB96" s="108"/>
      <c r="CC96" s="203"/>
      <c r="CD96" s="203"/>
      <c r="CE96" s="203"/>
      <c r="CF96" s="203"/>
      <c r="CG96" s="203"/>
      <c r="CH96" s="203"/>
      <c r="CI96" s="203"/>
      <c r="CJ96" s="391"/>
      <c r="CK96" s="391"/>
      <c r="CL96" s="106"/>
      <c r="CM96" s="203"/>
      <c r="CN96" s="203"/>
      <c r="CO96" s="184"/>
      <c r="CP96" s="184"/>
      <c r="CQ96" s="184"/>
      <c r="CR96" s="184"/>
      <c r="CS96" s="184"/>
      <c r="CT96" s="184"/>
      <c r="CU96" s="184"/>
      <c r="CV96" s="184"/>
      <c r="CW96" s="184"/>
      <c r="CX96" s="81"/>
      <c r="CY96" s="81"/>
      <c r="CZ96" s="81"/>
      <c r="DA96" s="81"/>
      <c r="DB96" s="81"/>
      <c r="DC96" s="81"/>
      <c r="DD96" s="81"/>
      <c r="DE96" s="2"/>
      <c r="DF96" s="20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409"/>
      <c r="DR96" s="409"/>
      <c r="DS96" s="409"/>
      <c r="DT96" s="409"/>
      <c r="DU96" s="409"/>
      <c r="DV96" s="409"/>
      <c r="DW96" s="409"/>
      <c r="DX96" s="362"/>
      <c r="DY96" s="362"/>
      <c r="DZ96" s="362"/>
      <c r="EA96" s="362"/>
      <c r="EB96" s="363"/>
      <c r="EC96" s="363"/>
      <c r="ED96" s="363"/>
      <c r="EE96" s="363"/>
      <c r="EF96" s="364"/>
      <c r="EG96" s="364"/>
      <c r="EH96" s="364"/>
      <c r="EI96" s="364"/>
      <c r="EJ96" s="366"/>
      <c r="EK96" s="366"/>
      <c r="EL96" s="366"/>
      <c r="EM96" s="366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</row>
    <row r="97" spans="1:226" ht="11.25" customHeight="1">
      <c r="A97" s="2"/>
      <c r="B97" s="2"/>
      <c r="C97" s="2"/>
      <c r="D97" s="81"/>
      <c r="E97" s="113"/>
      <c r="F97" s="114"/>
      <c r="G97" s="115"/>
      <c r="H97" s="115"/>
      <c r="I97" s="115"/>
      <c r="J97" s="115"/>
      <c r="K97" s="115"/>
      <c r="L97" s="115"/>
      <c r="M97" s="116"/>
      <c r="N97" s="367"/>
      <c r="O97" s="368"/>
      <c r="P97" s="368"/>
      <c r="Q97" s="368"/>
      <c r="R97" s="368"/>
      <c r="S97" s="369"/>
      <c r="T97" s="337"/>
      <c r="U97" s="297"/>
      <c r="V97" s="338"/>
      <c r="W97" s="295"/>
      <c r="X97" s="295"/>
      <c r="Y97" s="296"/>
      <c r="Z97" s="295" t="s">
        <v>3</v>
      </c>
      <c r="AA97" s="319"/>
      <c r="AB97" s="319"/>
      <c r="AC97" s="320"/>
      <c r="AD97" s="322"/>
      <c r="AE97" s="296"/>
      <c r="AF97" s="295"/>
      <c r="AG97" s="295"/>
      <c r="AH97" s="296"/>
      <c r="AI97" s="295" t="s">
        <v>4</v>
      </c>
      <c r="AJ97" s="319"/>
      <c r="AK97" s="321"/>
      <c r="AL97" s="322"/>
      <c r="AM97" s="322"/>
      <c r="AN97" s="296"/>
      <c r="AO97" s="295"/>
      <c r="AP97" s="295"/>
      <c r="AQ97" s="296"/>
      <c r="AR97" s="295" t="s">
        <v>2</v>
      </c>
      <c r="AS97" s="295"/>
      <c r="AT97" s="296"/>
      <c r="AU97" s="297"/>
      <c r="AV97" s="298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376" t="s">
        <v>70</v>
      </c>
      <c r="BR97" s="376"/>
      <c r="BS97" s="376"/>
      <c r="BT97" s="376"/>
      <c r="BU97" s="376"/>
      <c r="BV97" s="376"/>
      <c r="BW97" s="376"/>
      <c r="BX97" s="376"/>
      <c r="BY97" s="376"/>
      <c r="BZ97" s="376"/>
      <c r="CA97" s="376"/>
      <c r="CB97" s="107"/>
      <c r="CC97" s="358">
        <f>$CC$30</f>
        <v>0</v>
      </c>
      <c r="CD97" s="358"/>
      <c r="CE97" s="358"/>
      <c r="CF97" s="358"/>
      <c r="CG97" s="358"/>
      <c r="CH97" s="358"/>
      <c r="CI97" s="358"/>
      <c r="CJ97" s="358"/>
      <c r="CK97" s="358"/>
      <c r="CL97" s="358"/>
      <c r="CM97" s="358"/>
      <c r="CN97" s="358"/>
      <c r="CO97" s="358"/>
      <c r="CP97" s="358"/>
      <c r="CQ97" s="358"/>
      <c r="CR97" s="358"/>
      <c r="CS97" s="358"/>
      <c r="CT97" s="358"/>
      <c r="CU97" s="358"/>
      <c r="CV97" s="358"/>
      <c r="CW97" s="358"/>
      <c r="CX97" s="81"/>
      <c r="CY97" s="81"/>
      <c r="CZ97" s="117"/>
      <c r="DA97" s="117"/>
      <c r="DB97" s="117"/>
      <c r="DC97" s="117"/>
      <c r="DD97" s="117"/>
      <c r="DE97" s="2"/>
      <c r="DF97" s="20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409"/>
      <c r="DR97" s="409"/>
      <c r="DS97" s="409"/>
      <c r="DT97" s="409"/>
      <c r="DU97" s="409"/>
      <c r="DV97" s="409"/>
      <c r="DW97" s="409"/>
      <c r="DX97" s="361"/>
      <c r="DY97" s="362"/>
      <c r="DZ97" s="362"/>
      <c r="EA97" s="362"/>
      <c r="EB97" s="363"/>
      <c r="EC97" s="363"/>
      <c r="ED97" s="363"/>
      <c r="EE97" s="363"/>
      <c r="EF97" s="364"/>
      <c r="EG97" s="364"/>
      <c r="EH97" s="364"/>
      <c r="EI97" s="364"/>
      <c r="EJ97" s="365"/>
      <c r="EK97" s="366"/>
      <c r="EL97" s="366"/>
      <c r="EM97" s="366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</row>
    <row r="98" spans="1:226" ht="11.25" customHeight="1">
      <c r="A98" s="2"/>
      <c r="B98" s="2"/>
      <c r="C98" s="2"/>
      <c r="D98" s="81"/>
      <c r="E98" s="81"/>
      <c r="F98" s="118"/>
      <c r="G98" s="81"/>
      <c r="H98" s="81"/>
      <c r="I98" s="81"/>
      <c r="J98" s="81"/>
      <c r="K98" s="81"/>
      <c r="L98" s="81"/>
      <c r="M98" s="119"/>
      <c r="N98" s="190" t="s">
        <v>20</v>
      </c>
      <c r="O98" s="303"/>
      <c r="P98" s="303"/>
      <c r="Q98" s="303"/>
      <c r="R98" s="303"/>
      <c r="S98" s="304"/>
      <c r="T98" s="308" t="str">
        <f>$T$31</f>
        <v/>
      </c>
      <c r="U98" s="309"/>
      <c r="V98" s="310"/>
      <c r="W98" s="283" t="str">
        <f>$W$31</f>
        <v/>
      </c>
      <c r="X98" s="283"/>
      <c r="Y98" s="283"/>
      <c r="Z98" s="283" t="str">
        <f>$Z$31</f>
        <v/>
      </c>
      <c r="AA98" s="285"/>
      <c r="AB98" s="285"/>
      <c r="AC98" s="287" t="str">
        <f>$AC$31</f>
        <v/>
      </c>
      <c r="AD98" s="291"/>
      <c r="AE98" s="283"/>
      <c r="AF98" s="283" t="str">
        <f>$AF$31</f>
        <v/>
      </c>
      <c r="AG98" s="283"/>
      <c r="AH98" s="283"/>
      <c r="AI98" s="283" t="str">
        <f>$AI$31</f>
        <v/>
      </c>
      <c r="AJ98" s="285"/>
      <c r="AK98" s="289"/>
      <c r="AL98" s="291" t="str">
        <f>$AL$31</f>
        <v/>
      </c>
      <c r="AM98" s="291"/>
      <c r="AN98" s="283"/>
      <c r="AO98" s="283" t="str">
        <f>$AO$31</f>
        <v/>
      </c>
      <c r="AP98" s="283"/>
      <c r="AQ98" s="283"/>
      <c r="AR98" s="283" t="str">
        <f>$AR$31</f>
        <v/>
      </c>
      <c r="AS98" s="283"/>
      <c r="AT98" s="283"/>
      <c r="AU98" s="299" t="s">
        <v>9</v>
      </c>
      <c r="AV98" s="300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372"/>
      <c r="BR98" s="372"/>
      <c r="BS98" s="372"/>
      <c r="BT98" s="372"/>
      <c r="BU98" s="372"/>
      <c r="BV98" s="372"/>
      <c r="BW98" s="372"/>
      <c r="BX98" s="372"/>
      <c r="BY98" s="372"/>
      <c r="BZ98" s="372"/>
      <c r="CA98" s="372"/>
      <c r="CB98" s="90"/>
      <c r="CC98" s="359"/>
      <c r="CD98" s="359"/>
      <c r="CE98" s="359"/>
      <c r="CF98" s="359"/>
      <c r="CG98" s="359"/>
      <c r="CH98" s="359"/>
      <c r="CI98" s="359"/>
      <c r="CJ98" s="359"/>
      <c r="CK98" s="359"/>
      <c r="CL98" s="359"/>
      <c r="CM98" s="359"/>
      <c r="CN98" s="359"/>
      <c r="CO98" s="359"/>
      <c r="CP98" s="359"/>
      <c r="CQ98" s="359"/>
      <c r="CR98" s="359"/>
      <c r="CS98" s="359"/>
      <c r="CT98" s="359"/>
      <c r="CU98" s="359"/>
      <c r="CV98" s="359"/>
      <c r="CW98" s="359"/>
      <c r="CX98" s="81"/>
      <c r="CY98" s="81"/>
      <c r="CZ98" s="117"/>
      <c r="DA98" s="117"/>
      <c r="DB98" s="117"/>
      <c r="DC98" s="117"/>
      <c r="DD98" s="117"/>
      <c r="DE98" s="2"/>
      <c r="DF98" s="20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409"/>
      <c r="DR98" s="409"/>
      <c r="DS98" s="409"/>
      <c r="DT98" s="409"/>
      <c r="DU98" s="409"/>
      <c r="DV98" s="409"/>
      <c r="DW98" s="409"/>
      <c r="DX98" s="362"/>
      <c r="DY98" s="362"/>
      <c r="DZ98" s="362"/>
      <c r="EA98" s="362"/>
      <c r="EB98" s="363"/>
      <c r="EC98" s="363"/>
      <c r="ED98" s="363"/>
      <c r="EE98" s="363"/>
      <c r="EF98" s="364"/>
      <c r="EG98" s="364"/>
      <c r="EH98" s="364"/>
      <c r="EI98" s="364"/>
      <c r="EJ98" s="366"/>
      <c r="EK98" s="366"/>
      <c r="EL98" s="366"/>
      <c r="EM98" s="366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</row>
    <row r="99" spans="1:226" ht="11.25" customHeight="1">
      <c r="A99" s="2"/>
      <c r="B99" s="2"/>
      <c r="C99" s="2"/>
      <c r="D99" s="81"/>
      <c r="E99" s="81"/>
      <c r="F99" s="121"/>
      <c r="G99" s="370">
        <f>$G$32</f>
        <v>0</v>
      </c>
      <c r="H99" s="332"/>
      <c r="I99" s="332"/>
      <c r="J99" s="371" t="s">
        <v>6</v>
      </c>
      <c r="K99" s="332"/>
      <c r="L99" s="332"/>
      <c r="M99" s="122"/>
      <c r="N99" s="202"/>
      <c r="O99" s="203"/>
      <c r="P99" s="203"/>
      <c r="Q99" s="203"/>
      <c r="R99" s="203"/>
      <c r="S99" s="353"/>
      <c r="T99" s="341"/>
      <c r="U99" s="342"/>
      <c r="V99" s="343"/>
      <c r="W99" s="284"/>
      <c r="X99" s="284"/>
      <c r="Y99" s="284"/>
      <c r="Z99" s="284"/>
      <c r="AA99" s="286"/>
      <c r="AB99" s="286"/>
      <c r="AC99" s="288"/>
      <c r="AD99" s="292"/>
      <c r="AE99" s="284"/>
      <c r="AF99" s="284"/>
      <c r="AG99" s="284"/>
      <c r="AH99" s="284"/>
      <c r="AI99" s="284"/>
      <c r="AJ99" s="286"/>
      <c r="AK99" s="290"/>
      <c r="AL99" s="292"/>
      <c r="AM99" s="292"/>
      <c r="AN99" s="284"/>
      <c r="AO99" s="284"/>
      <c r="AP99" s="284"/>
      <c r="AQ99" s="284"/>
      <c r="AR99" s="284"/>
      <c r="AS99" s="284"/>
      <c r="AT99" s="284"/>
      <c r="AU99" s="301"/>
      <c r="AV99" s="302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377"/>
      <c r="BR99" s="377"/>
      <c r="BS99" s="377"/>
      <c r="BT99" s="377"/>
      <c r="BU99" s="377"/>
      <c r="BV99" s="377"/>
      <c r="BW99" s="377"/>
      <c r="BX99" s="377"/>
      <c r="BY99" s="377"/>
      <c r="BZ99" s="377"/>
      <c r="CA99" s="377"/>
      <c r="CB99" s="108"/>
      <c r="CC99" s="360"/>
      <c r="CD99" s="360"/>
      <c r="CE99" s="360"/>
      <c r="CF99" s="360"/>
      <c r="CG99" s="360"/>
      <c r="CH99" s="360"/>
      <c r="CI99" s="360"/>
      <c r="CJ99" s="360"/>
      <c r="CK99" s="360"/>
      <c r="CL99" s="360"/>
      <c r="CM99" s="360"/>
      <c r="CN99" s="360"/>
      <c r="CO99" s="360"/>
      <c r="CP99" s="360"/>
      <c r="CQ99" s="360"/>
      <c r="CR99" s="360"/>
      <c r="CS99" s="360"/>
      <c r="CT99" s="360"/>
      <c r="CU99" s="360"/>
      <c r="CV99" s="360"/>
      <c r="CW99" s="360"/>
      <c r="CX99" s="81"/>
      <c r="CY99" s="81"/>
      <c r="CZ99" s="117"/>
      <c r="DA99" s="117"/>
      <c r="DB99" s="117"/>
      <c r="DC99" s="117"/>
      <c r="DD99" s="117"/>
      <c r="DE99" s="2"/>
      <c r="DF99" s="20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409"/>
      <c r="DR99" s="409"/>
      <c r="DS99" s="409"/>
      <c r="DT99" s="409"/>
      <c r="DU99" s="409"/>
      <c r="DV99" s="409"/>
      <c r="DW99" s="409"/>
      <c r="DX99" s="361"/>
      <c r="DY99" s="362"/>
      <c r="DZ99" s="362"/>
      <c r="EA99" s="362"/>
      <c r="EB99" s="363"/>
      <c r="EC99" s="363"/>
      <c r="ED99" s="363"/>
      <c r="EE99" s="363"/>
      <c r="EF99" s="364"/>
      <c r="EG99" s="364"/>
      <c r="EH99" s="364"/>
      <c r="EI99" s="364"/>
      <c r="EJ99" s="365"/>
      <c r="EK99" s="366"/>
      <c r="EL99" s="366"/>
      <c r="EM99" s="366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</row>
    <row r="100" spans="1:226" ht="11.25" customHeight="1">
      <c r="A100" s="2"/>
      <c r="B100" s="2"/>
      <c r="C100" s="2"/>
      <c r="D100" s="81"/>
      <c r="E100" s="81"/>
      <c r="F100" s="121"/>
      <c r="G100" s="332"/>
      <c r="H100" s="332"/>
      <c r="I100" s="332"/>
      <c r="J100" s="332"/>
      <c r="K100" s="332"/>
      <c r="L100" s="332"/>
      <c r="M100" s="122"/>
      <c r="N100" s="180"/>
      <c r="O100" s="147"/>
      <c r="P100" s="147"/>
      <c r="Q100" s="147"/>
      <c r="R100" s="147"/>
      <c r="S100" s="347"/>
      <c r="T100" s="348"/>
      <c r="U100" s="326"/>
      <c r="V100" s="349"/>
      <c r="W100" s="325"/>
      <c r="X100" s="325"/>
      <c r="Y100" s="324"/>
      <c r="Z100" s="325"/>
      <c r="AA100" s="350"/>
      <c r="AB100" s="350"/>
      <c r="AC100" s="351"/>
      <c r="AD100" s="323"/>
      <c r="AE100" s="324"/>
      <c r="AF100" s="325"/>
      <c r="AG100" s="325"/>
      <c r="AH100" s="324"/>
      <c r="AI100" s="325"/>
      <c r="AJ100" s="350"/>
      <c r="AK100" s="352"/>
      <c r="AL100" s="323"/>
      <c r="AM100" s="323"/>
      <c r="AN100" s="324"/>
      <c r="AO100" s="325"/>
      <c r="AP100" s="325"/>
      <c r="AQ100" s="324"/>
      <c r="AR100" s="325"/>
      <c r="AS100" s="325"/>
      <c r="AT100" s="324"/>
      <c r="AU100" s="326"/>
      <c r="AV100" s="327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2"/>
      <c r="DF100" s="20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409"/>
      <c r="DR100" s="409"/>
      <c r="DS100" s="409"/>
      <c r="DT100" s="409"/>
      <c r="DU100" s="409"/>
      <c r="DV100" s="409"/>
      <c r="DW100" s="409"/>
      <c r="DX100" s="362"/>
      <c r="DY100" s="362"/>
      <c r="DZ100" s="362"/>
      <c r="EA100" s="362"/>
      <c r="EB100" s="363"/>
      <c r="EC100" s="363"/>
      <c r="ED100" s="363"/>
      <c r="EE100" s="363"/>
      <c r="EF100" s="364"/>
      <c r="EG100" s="364"/>
      <c r="EH100" s="364"/>
      <c r="EI100" s="364"/>
      <c r="EJ100" s="366"/>
      <c r="EK100" s="366"/>
      <c r="EL100" s="366"/>
      <c r="EM100" s="366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</row>
    <row r="101" spans="1:226" ht="11.25" customHeight="1">
      <c r="A101" s="2"/>
      <c r="B101" s="2"/>
      <c r="C101" s="2"/>
      <c r="D101" s="81"/>
      <c r="E101" s="81"/>
      <c r="F101" s="121"/>
      <c r="G101" s="86"/>
      <c r="H101" s="86"/>
      <c r="I101" s="86"/>
      <c r="J101" s="86"/>
      <c r="K101" s="86"/>
      <c r="L101" s="86"/>
      <c r="M101" s="123"/>
      <c r="N101" s="190" t="s">
        <v>1</v>
      </c>
      <c r="O101" s="303"/>
      <c r="P101" s="303"/>
      <c r="Q101" s="303"/>
      <c r="R101" s="303"/>
      <c r="S101" s="304"/>
      <c r="T101" s="354" t="str">
        <f>$T$34</f>
        <v/>
      </c>
      <c r="U101" s="309"/>
      <c r="V101" s="291"/>
      <c r="W101" s="285" t="str">
        <f>$W$34</f>
        <v/>
      </c>
      <c r="X101" s="309"/>
      <c r="Y101" s="291"/>
      <c r="Z101" s="285" t="str">
        <f>$Z$34</f>
        <v/>
      </c>
      <c r="AA101" s="309"/>
      <c r="AB101" s="309"/>
      <c r="AC101" s="354" t="str">
        <f>$AC$34</f>
        <v/>
      </c>
      <c r="AD101" s="309"/>
      <c r="AE101" s="291"/>
      <c r="AF101" s="285" t="str">
        <f>$AF$34</f>
        <v/>
      </c>
      <c r="AG101" s="309"/>
      <c r="AH101" s="291"/>
      <c r="AI101" s="285" t="str">
        <f>$AI$34</f>
        <v/>
      </c>
      <c r="AJ101" s="309"/>
      <c r="AK101" s="356"/>
      <c r="AL101" s="309" t="str">
        <f>$AL$34</f>
        <v/>
      </c>
      <c r="AM101" s="309"/>
      <c r="AN101" s="291"/>
      <c r="AO101" s="285" t="str">
        <f>$AO$34</f>
        <v/>
      </c>
      <c r="AP101" s="309"/>
      <c r="AQ101" s="291"/>
      <c r="AR101" s="285" t="str">
        <f>$AR$34</f>
        <v/>
      </c>
      <c r="AS101" s="309"/>
      <c r="AT101" s="291"/>
      <c r="AU101" s="299" t="s">
        <v>9</v>
      </c>
      <c r="AV101" s="300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2"/>
      <c r="DF101" s="20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</row>
    <row r="102" spans="1:226" ht="11.25" customHeight="1" thickBot="1">
      <c r="A102" s="2"/>
      <c r="B102" s="2"/>
      <c r="C102" s="2"/>
      <c r="D102" s="81"/>
      <c r="E102" s="81"/>
      <c r="F102" s="344" t="s">
        <v>13</v>
      </c>
      <c r="G102" s="345"/>
      <c r="H102" s="345"/>
      <c r="I102" s="345"/>
      <c r="J102" s="345"/>
      <c r="K102" s="345"/>
      <c r="L102" s="345"/>
      <c r="M102" s="346"/>
      <c r="N102" s="202"/>
      <c r="O102" s="203"/>
      <c r="P102" s="203"/>
      <c r="Q102" s="203"/>
      <c r="R102" s="203"/>
      <c r="S102" s="353"/>
      <c r="T102" s="355"/>
      <c r="U102" s="342"/>
      <c r="V102" s="292"/>
      <c r="W102" s="286"/>
      <c r="X102" s="342"/>
      <c r="Y102" s="292"/>
      <c r="Z102" s="286"/>
      <c r="AA102" s="342"/>
      <c r="AB102" s="342"/>
      <c r="AC102" s="355"/>
      <c r="AD102" s="342"/>
      <c r="AE102" s="292"/>
      <c r="AF102" s="286"/>
      <c r="AG102" s="342"/>
      <c r="AH102" s="292"/>
      <c r="AI102" s="286"/>
      <c r="AJ102" s="342"/>
      <c r="AK102" s="357"/>
      <c r="AL102" s="342"/>
      <c r="AM102" s="342"/>
      <c r="AN102" s="292"/>
      <c r="AO102" s="286"/>
      <c r="AP102" s="342"/>
      <c r="AQ102" s="292"/>
      <c r="AR102" s="286"/>
      <c r="AS102" s="342"/>
      <c r="AT102" s="292"/>
      <c r="AU102" s="301"/>
      <c r="AV102" s="302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6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24"/>
      <c r="BX102" s="124"/>
      <c r="BY102" s="125"/>
      <c r="BZ102" s="124"/>
      <c r="CA102" s="124"/>
      <c r="CB102" s="125"/>
      <c r="CC102" s="124"/>
      <c r="CD102" s="124"/>
      <c r="CE102" s="124"/>
      <c r="CF102" s="124"/>
      <c r="CG102" s="124"/>
      <c r="CH102" s="125"/>
      <c r="CI102" s="124"/>
      <c r="CJ102" s="124"/>
      <c r="CK102" s="125"/>
      <c r="CL102" s="124"/>
      <c r="CM102" s="124"/>
      <c r="CN102" s="125"/>
      <c r="CO102" s="124"/>
      <c r="CP102" s="124"/>
      <c r="CQ102" s="125"/>
      <c r="CR102" s="124"/>
      <c r="CS102" s="124"/>
      <c r="CT102" s="125"/>
      <c r="CU102" s="124"/>
      <c r="CV102" s="124"/>
      <c r="CW102" s="125"/>
      <c r="CX102" s="124"/>
      <c r="CY102" s="125"/>
      <c r="CZ102" s="126"/>
      <c r="DA102" s="127"/>
      <c r="DB102" s="126"/>
      <c r="DC102" s="126"/>
      <c r="DD102" s="127"/>
      <c r="DE102" s="2"/>
      <c r="DF102" s="20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</row>
    <row r="103" spans="1:226" ht="11.25" customHeight="1">
      <c r="A103" s="2"/>
      <c r="B103" s="2"/>
      <c r="C103" s="2"/>
      <c r="D103" s="81"/>
      <c r="E103" s="81"/>
      <c r="F103" s="344"/>
      <c r="G103" s="345"/>
      <c r="H103" s="345"/>
      <c r="I103" s="345"/>
      <c r="J103" s="345"/>
      <c r="K103" s="345"/>
      <c r="L103" s="345"/>
      <c r="M103" s="346"/>
      <c r="N103" s="180"/>
      <c r="O103" s="147"/>
      <c r="P103" s="147"/>
      <c r="Q103" s="147"/>
      <c r="R103" s="147"/>
      <c r="S103" s="347"/>
      <c r="T103" s="348"/>
      <c r="U103" s="326"/>
      <c r="V103" s="349"/>
      <c r="W103" s="325"/>
      <c r="X103" s="325"/>
      <c r="Y103" s="324"/>
      <c r="Z103" s="325"/>
      <c r="AA103" s="350"/>
      <c r="AB103" s="350"/>
      <c r="AC103" s="351"/>
      <c r="AD103" s="323"/>
      <c r="AE103" s="324"/>
      <c r="AF103" s="325"/>
      <c r="AG103" s="325"/>
      <c r="AH103" s="324"/>
      <c r="AI103" s="325"/>
      <c r="AJ103" s="350"/>
      <c r="AK103" s="352"/>
      <c r="AL103" s="323"/>
      <c r="AM103" s="323"/>
      <c r="AN103" s="324"/>
      <c r="AO103" s="325"/>
      <c r="AP103" s="325"/>
      <c r="AQ103" s="324"/>
      <c r="AR103" s="325"/>
      <c r="AS103" s="325"/>
      <c r="AT103" s="324"/>
      <c r="AU103" s="326"/>
      <c r="AV103" s="327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109"/>
      <c r="BK103" s="328" t="s">
        <v>52</v>
      </c>
      <c r="BL103" s="329"/>
      <c r="BM103" s="329"/>
      <c r="BN103" s="329"/>
      <c r="BO103" s="329"/>
      <c r="BP103" s="329"/>
      <c r="BQ103" s="329"/>
      <c r="BR103" s="329"/>
      <c r="BS103" s="329"/>
      <c r="BT103" s="329"/>
      <c r="BU103" s="329"/>
      <c r="BV103" s="329"/>
      <c r="BW103" s="330"/>
      <c r="BX103" s="337"/>
      <c r="BY103" s="297"/>
      <c r="BZ103" s="338"/>
      <c r="CA103" s="295"/>
      <c r="CB103" s="295"/>
      <c r="CC103" s="296"/>
      <c r="CD103" s="295" t="s">
        <v>3</v>
      </c>
      <c r="CE103" s="295"/>
      <c r="CF103" s="319"/>
      <c r="CG103" s="320"/>
      <c r="CH103" s="295"/>
      <c r="CI103" s="296"/>
      <c r="CJ103" s="295"/>
      <c r="CK103" s="295"/>
      <c r="CL103" s="296"/>
      <c r="CM103" s="295" t="s">
        <v>4</v>
      </c>
      <c r="CN103" s="295"/>
      <c r="CO103" s="321"/>
      <c r="CP103" s="322"/>
      <c r="CQ103" s="295"/>
      <c r="CR103" s="296"/>
      <c r="CS103" s="295"/>
      <c r="CT103" s="295"/>
      <c r="CU103" s="296"/>
      <c r="CV103" s="295" t="s">
        <v>2</v>
      </c>
      <c r="CW103" s="295"/>
      <c r="CX103" s="296"/>
      <c r="CY103" s="297"/>
      <c r="CZ103" s="298"/>
      <c r="DA103" s="120"/>
      <c r="DB103" s="120"/>
      <c r="DC103" s="83"/>
      <c r="DD103" s="83"/>
      <c r="DE103" s="2"/>
      <c r="DF103" s="20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93"/>
      <c r="DR103" s="294"/>
      <c r="DS103" s="294"/>
      <c r="DT103" s="294"/>
      <c r="DU103" s="294"/>
      <c r="DV103" s="294"/>
      <c r="DW103" s="294"/>
      <c r="DX103" s="294"/>
      <c r="DY103" s="294"/>
      <c r="DZ103" s="294"/>
      <c r="EA103" s="294"/>
      <c r="EB103" s="294"/>
      <c r="EC103" s="294"/>
      <c r="ED103" s="294"/>
      <c r="EE103" s="293"/>
      <c r="EF103" s="293"/>
      <c r="EG103" s="293"/>
      <c r="EH103" s="294"/>
      <c r="EI103" s="294"/>
      <c r="EJ103" s="294"/>
      <c r="EK103" s="294"/>
      <c r="EL103" s="294"/>
      <c r="EM103" s="294"/>
      <c r="EN103" s="293"/>
      <c r="EO103" s="293"/>
      <c r="EP103" s="293"/>
      <c r="EQ103" s="294"/>
      <c r="ER103" s="294"/>
      <c r="ES103" s="294"/>
      <c r="ET103" s="294"/>
      <c r="EU103" s="294"/>
      <c r="EV103" s="294"/>
      <c r="EW103" s="293"/>
      <c r="EX103" s="294"/>
      <c r="EY103" s="294"/>
      <c r="EZ103" s="294"/>
      <c r="FA103" s="294"/>
      <c r="FB103" s="294"/>
      <c r="FC103" s="294"/>
      <c r="FD103" s="294"/>
      <c r="FE103" s="294"/>
      <c r="FF103" s="294"/>
      <c r="FG103" s="294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</row>
    <row r="104" spans="1:226" ht="11.25" customHeight="1">
      <c r="A104" s="2"/>
      <c r="B104" s="2"/>
      <c r="C104" s="2"/>
      <c r="D104" s="81"/>
      <c r="E104" s="81"/>
      <c r="F104" s="118"/>
      <c r="G104" s="81"/>
      <c r="H104" s="81"/>
      <c r="I104" s="81"/>
      <c r="J104" s="81"/>
      <c r="K104" s="81"/>
      <c r="L104" s="81"/>
      <c r="M104" s="119"/>
      <c r="N104" s="190" t="s">
        <v>21</v>
      </c>
      <c r="O104" s="303"/>
      <c r="P104" s="303"/>
      <c r="Q104" s="303"/>
      <c r="R104" s="303"/>
      <c r="S104" s="304"/>
      <c r="T104" s="308" t="str">
        <f>$T$37</f>
        <v/>
      </c>
      <c r="U104" s="309"/>
      <c r="V104" s="310"/>
      <c r="W104" s="283" t="str">
        <f>$W$37</f>
        <v/>
      </c>
      <c r="X104" s="283"/>
      <c r="Y104" s="283"/>
      <c r="Z104" s="283" t="str">
        <f>$Z$37</f>
        <v/>
      </c>
      <c r="AA104" s="285"/>
      <c r="AB104" s="285"/>
      <c r="AC104" s="287" t="str">
        <f>$AC$37</f>
        <v/>
      </c>
      <c r="AD104" s="291"/>
      <c r="AE104" s="283"/>
      <c r="AF104" s="283" t="str">
        <f>$AF$37</f>
        <v/>
      </c>
      <c r="AG104" s="283"/>
      <c r="AH104" s="283"/>
      <c r="AI104" s="283" t="str">
        <f>$AI$37</f>
        <v/>
      </c>
      <c r="AJ104" s="285"/>
      <c r="AK104" s="289"/>
      <c r="AL104" s="291" t="str">
        <f>$AL$37</f>
        <v/>
      </c>
      <c r="AM104" s="291"/>
      <c r="AN104" s="283"/>
      <c r="AO104" s="283" t="str">
        <f>$AO$37</f>
        <v/>
      </c>
      <c r="AP104" s="283"/>
      <c r="AQ104" s="283"/>
      <c r="AR104" s="283" t="str">
        <f>$AR$37</f>
        <v/>
      </c>
      <c r="AS104" s="283"/>
      <c r="AT104" s="283"/>
      <c r="AU104" s="299" t="s">
        <v>9</v>
      </c>
      <c r="AV104" s="300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109"/>
      <c r="BK104" s="331"/>
      <c r="BL104" s="332"/>
      <c r="BM104" s="332"/>
      <c r="BN104" s="332"/>
      <c r="BO104" s="332"/>
      <c r="BP104" s="332"/>
      <c r="BQ104" s="332"/>
      <c r="BR104" s="332"/>
      <c r="BS104" s="332"/>
      <c r="BT104" s="332"/>
      <c r="BU104" s="332"/>
      <c r="BV104" s="332"/>
      <c r="BW104" s="333"/>
      <c r="BX104" s="308"/>
      <c r="BY104" s="309"/>
      <c r="BZ104" s="310"/>
      <c r="CA104" s="283"/>
      <c r="CB104" s="283"/>
      <c r="CC104" s="283"/>
      <c r="CD104" s="283"/>
      <c r="CE104" s="283"/>
      <c r="CF104" s="285"/>
      <c r="CG104" s="287"/>
      <c r="CH104" s="283"/>
      <c r="CI104" s="283"/>
      <c r="CJ104" s="283"/>
      <c r="CK104" s="283"/>
      <c r="CL104" s="283"/>
      <c r="CM104" s="283"/>
      <c r="CN104" s="283"/>
      <c r="CO104" s="289"/>
      <c r="CP104" s="291"/>
      <c r="CQ104" s="283"/>
      <c r="CR104" s="283"/>
      <c r="CS104" s="283"/>
      <c r="CT104" s="283"/>
      <c r="CU104" s="283"/>
      <c r="CV104" s="283"/>
      <c r="CW104" s="283"/>
      <c r="CX104" s="283"/>
      <c r="CY104" s="299" t="s">
        <v>9</v>
      </c>
      <c r="CZ104" s="300"/>
      <c r="DA104" s="120"/>
      <c r="DB104" s="120"/>
      <c r="DC104" s="83"/>
      <c r="DD104" s="83"/>
      <c r="DE104" s="2"/>
      <c r="DF104" s="20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94"/>
      <c r="DR104" s="294"/>
      <c r="DS104" s="294"/>
      <c r="DT104" s="294"/>
      <c r="DU104" s="294"/>
      <c r="DV104" s="294"/>
      <c r="DW104" s="294"/>
      <c r="DX104" s="294"/>
      <c r="DY104" s="294"/>
      <c r="DZ104" s="294"/>
      <c r="EA104" s="294"/>
      <c r="EB104" s="294"/>
      <c r="EC104" s="294"/>
      <c r="ED104" s="294"/>
      <c r="EE104" s="293"/>
      <c r="EF104" s="293"/>
      <c r="EG104" s="293"/>
      <c r="EH104" s="294"/>
      <c r="EI104" s="294"/>
      <c r="EJ104" s="294"/>
      <c r="EK104" s="294"/>
      <c r="EL104" s="294"/>
      <c r="EM104" s="294"/>
      <c r="EN104" s="293"/>
      <c r="EO104" s="293"/>
      <c r="EP104" s="293"/>
      <c r="EQ104" s="294"/>
      <c r="ER104" s="294"/>
      <c r="ES104" s="294"/>
      <c r="ET104" s="294"/>
      <c r="EU104" s="294"/>
      <c r="EV104" s="294"/>
      <c r="EW104" s="294"/>
      <c r="EX104" s="294"/>
      <c r="EY104" s="294"/>
      <c r="EZ104" s="294"/>
      <c r="FA104" s="294"/>
      <c r="FB104" s="294"/>
      <c r="FC104" s="294"/>
      <c r="FD104" s="294"/>
      <c r="FE104" s="294"/>
      <c r="FF104" s="294"/>
      <c r="FG104" s="294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</row>
    <row r="105" spans="1:226" ht="11.25" customHeight="1" thickBot="1">
      <c r="A105" s="2"/>
      <c r="B105" s="2"/>
      <c r="C105" s="2"/>
      <c r="D105" s="81"/>
      <c r="E105" s="81"/>
      <c r="F105" s="128"/>
      <c r="G105" s="129"/>
      <c r="H105" s="129"/>
      <c r="I105" s="129"/>
      <c r="J105" s="129"/>
      <c r="K105" s="129"/>
      <c r="L105" s="129"/>
      <c r="M105" s="130"/>
      <c r="N105" s="305"/>
      <c r="O105" s="306"/>
      <c r="P105" s="306"/>
      <c r="Q105" s="306"/>
      <c r="R105" s="306"/>
      <c r="S105" s="307"/>
      <c r="T105" s="311"/>
      <c r="U105" s="312"/>
      <c r="V105" s="313"/>
      <c r="W105" s="314"/>
      <c r="X105" s="314"/>
      <c r="Y105" s="314"/>
      <c r="Z105" s="314"/>
      <c r="AA105" s="315"/>
      <c r="AB105" s="315"/>
      <c r="AC105" s="316"/>
      <c r="AD105" s="317"/>
      <c r="AE105" s="314"/>
      <c r="AF105" s="314"/>
      <c r="AG105" s="314"/>
      <c r="AH105" s="314"/>
      <c r="AI105" s="314"/>
      <c r="AJ105" s="315"/>
      <c r="AK105" s="318"/>
      <c r="AL105" s="317"/>
      <c r="AM105" s="317"/>
      <c r="AN105" s="314"/>
      <c r="AO105" s="314"/>
      <c r="AP105" s="314"/>
      <c r="AQ105" s="314"/>
      <c r="AR105" s="314"/>
      <c r="AS105" s="314"/>
      <c r="AT105" s="314"/>
      <c r="AU105" s="339"/>
      <c r="AV105" s="340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6"/>
      <c r="BK105" s="334"/>
      <c r="BL105" s="335"/>
      <c r="BM105" s="335"/>
      <c r="BN105" s="335"/>
      <c r="BO105" s="335"/>
      <c r="BP105" s="335"/>
      <c r="BQ105" s="335"/>
      <c r="BR105" s="335"/>
      <c r="BS105" s="335"/>
      <c r="BT105" s="335"/>
      <c r="BU105" s="335"/>
      <c r="BV105" s="335"/>
      <c r="BW105" s="336"/>
      <c r="BX105" s="341"/>
      <c r="BY105" s="342"/>
      <c r="BZ105" s="343"/>
      <c r="CA105" s="284"/>
      <c r="CB105" s="284"/>
      <c r="CC105" s="284"/>
      <c r="CD105" s="284"/>
      <c r="CE105" s="284"/>
      <c r="CF105" s="286"/>
      <c r="CG105" s="288"/>
      <c r="CH105" s="284"/>
      <c r="CI105" s="284"/>
      <c r="CJ105" s="284"/>
      <c r="CK105" s="284"/>
      <c r="CL105" s="284"/>
      <c r="CM105" s="284"/>
      <c r="CN105" s="284"/>
      <c r="CO105" s="290"/>
      <c r="CP105" s="292"/>
      <c r="CQ105" s="284"/>
      <c r="CR105" s="284"/>
      <c r="CS105" s="284"/>
      <c r="CT105" s="284"/>
      <c r="CU105" s="284"/>
      <c r="CV105" s="284"/>
      <c r="CW105" s="284"/>
      <c r="CX105" s="284"/>
      <c r="CY105" s="301"/>
      <c r="CZ105" s="302"/>
      <c r="DA105" s="109"/>
      <c r="DB105" s="131"/>
      <c r="DC105" s="86"/>
      <c r="DD105" s="81"/>
      <c r="DE105" s="2"/>
      <c r="DF105" s="20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46"/>
      <c r="DR105" s="247"/>
      <c r="DS105" s="247"/>
      <c r="DT105" s="247"/>
      <c r="DU105" s="247"/>
      <c r="DV105" s="247"/>
      <c r="DW105" s="247"/>
      <c r="DX105" s="247"/>
      <c r="DY105" s="248"/>
      <c r="DZ105" s="249"/>
      <c r="EA105" s="249"/>
      <c r="EB105" s="249"/>
      <c r="EC105" s="249"/>
      <c r="ED105" s="249"/>
      <c r="EE105" s="204"/>
      <c r="EF105" s="204"/>
      <c r="EG105" s="204"/>
      <c r="EH105" s="205"/>
      <c r="EI105" s="205"/>
      <c r="EJ105" s="205"/>
      <c r="EK105" s="205"/>
      <c r="EL105" s="205"/>
      <c r="EM105" s="205"/>
      <c r="EN105" s="204"/>
      <c r="EO105" s="204"/>
      <c r="EP105" s="204"/>
      <c r="EQ105" s="205"/>
      <c r="ER105" s="205"/>
      <c r="ES105" s="205"/>
      <c r="ET105" s="205"/>
      <c r="EU105" s="205"/>
      <c r="EV105" s="205"/>
      <c r="EW105" s="204"/>
      <c r="EX105" s="204"/>
      <c r="EY105" s="204"/>
      <c r="EZ105" s="205"/>
      <c r="FA105" s="205"/>
      <c r="FB105" s="205"/>
      <c r="FC105" s="205"/>
      <c r="FD105" s="205"/>
      <c r="FE105" s="205"/>
      <c r="FF105" s="206"/>
      <c r="FG105" s="206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</row>
    <row r="106" spans="1:226" ht="11.25" customHeight="1">
      <c r="A106" s="2"/>
      <c r="B106" s="2"/>
      <c r="C106" s="2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94"/>
      <c r="BK106" s="250" t="s">
        <v>53</v>
      </c>
      <c r="BL106" s="211"/>
      <c r="BM106" s="211"/>
      <c r="BN106" s="211"/>
      <c r="BO106" s="211"/>
      <c r="BP106" s="211"/>
      <c r="BQ106" s="211"/>
      <c r="BR106" s="211"/>
      <c r="BS106" s="211"/>
      <c r="BT106" s="211"/>
      <c r="BU106" s="227"/>
      <c r="BV106" s="147"/>
      <c r="BW106" s="272" t="s">
        <v>24</v>
      </c>
      <c r="BX106" s="273"/>
      <c r="BY106" s="273"/>
      <c r="BZ106" s="273"/>
      <c r="CA106" s="272"/>
      <c r="CB106" s="273"/>
      <c r="CC106" s="273"/>
      <c r="CD106" s="273"/>
      <c r="CE106" s="272" t="s">
        <v>25</v>
      </c>
      <c r="CF106" s="273"/>
      <c r="CG106" s="272" t="s">
        <v>26</v>
      </c>
      <c r="CH106" s="273"/>
      <c r="CI106" s="273"/>
      <c r="CJ106" s="273"/>
      <c r="CK106" s="272"/>
      <c r="CL106" s="273"/>
      <c r="CM106" s="273"/>
      <c r="CN106" s="273"/>
      <c r="CO106" s="272" t="s">
        <v>25</v>
      </c>
      <c r="CP106" s="273"/>
      <c r="CQ106" s="272" t="s">
        <v>46</v>
      </c>
      <c r="CR106" s="273"/>
      <c r="CS106" s="273"/>
      <c r="CT106" s="273"/>
      <c r="CU106" s="273"/>
      <c r="CV106" s="272" t="s">
        <v>45</v>
      </c>
      <c r="CW106" s="276"/>
      <c r="CX106" s="276"/>
      <c r="CY106" s="276"/>
      <c r="CZ106" s="260"/>
      <c r="DA106" s="109"/>
      <c r="DB106" s="86"/>
      <c r="DC106" s="86"/>
      <c r="DD106" s="81"/>
      <c r="DE106" s="2"/>
      <c r="DF106" s="20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47"/>
      <c r="DR106" s="247"/>
      <c r="DS106" s="247"/>
      <c r="DT106" s="247"/>
      <c r="DU106" s="247"/>
      <c r="DV106" s="247"/>
      <c r="DW106" s="247"/>
      <c r="DX106" s="247"/>
      <c r="DY106" s="249"/>
      <c r="DZ106" s="249"/>
      <c r="EA106" s="249"/>
      <c r="EB106" s="249"/>
      <c r="EC106" s="249"/>
      <c r="ED106" s="249"/>
      <c r="EE106" s="204"/>
      <c r="EF106" s="204"/>
      <c r="EG106" s="204"/>
      <c r="EH106" s="205"/>
      <c r="EI106" s="205"/>
      <c r="EJ106" s="205"/>
      <c r="EK106" s="205"/>
      <c r="EL106" s="205"/>
      <c r="EM106" s="205"/>
      <c r="EN106" s="204"/>
      <c r="EO106" s="204"/>
      <c r="EP106" s="204"/>
      <c r="EQ106" s="205"/>
      <c r="ER106" s="205"/>
      <c r="ES106" s="205"/>
      <c r="ET106" s="205"/>
      <c r="EU106" s="205"/>
      <c r="EV106" s="205"/>
      <c r="EW106" s="204"/>
      <c r="EX106" s="204"/>
      <c r="EY106" s="204"/>
      <c r="EZ106" s="205"/>
      <c r="FA106" s="205"/>
      <c r="FB106" s="205"/>
      <c r="FC106" s="205"/>
      <c r="FD106" s="205"/>
      <c r="FE106" s="205"/>
      <c r="FF106" s="206"/>
      <c r="FG106" s="206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</row>
    <row r="107" spans="1:226" ht="11.25" customHeight="1">
      <c r="A107" s="2"/>
      <c r="B107" s="2"/>
      <c r="C107" s="2"/>
      <c r="D107" s="81"/>
      <c r="E107" s="81"/>
      <c r="F107" s="263" t="s">
        <v>57</v>
      </c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5"/>
      <c r="T107" s="263" t="s">
        <v>58</v>
      </c>
      <c r="U107" s="269"/>
      <c r="V107" s="269"/>
      <c r="W107" s="264"/>
      <c r="X107" s="264"/>
      <c r="Y107" s="264"/>
      <c r="Z107" s="264"/>
      <c r="AA107" s="264"/>
      <c r="AB107" s="265"/>
      <c r="AC107" s="263" t="s">
        <v>16</v>
      </c>
      <c r="AD107" s="269"/>
      <c r="AE107" s="269"/>
      <c r="AF107" s="264"/>
      <c r="AG107" s="264"/>
      <c r="AH107" s="264"/>
      <c r="AI107" s="264"/>
      <c r="AJ107" s="264"/>
      <c r="AK107" s="265"/>
      <c r="AL107" s="263" t="s">
        <v>59</v>
      </c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5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94"/>
      <c r="BK107" s="279"/>
      <c r="BL107" s="280"/>
      <c r="BM107" s="280"/>
      <c r="BN107" s="280"/>
      <c r="BO107" s="280"/>
      <c r="BP107" s="280"/>
      <c r="BQ107" s="280"/>
      <c r="BR107" s="280"/>
      <c r="BS107" s="280"/>
      <c r="BT107" s="280"/>
      <c r="BU107" s="281"/>
      <c r="BV107" s="280"/>
      <c r="BW107" s="274"/>
      <c r="BX107" s="274"/>
      <c r="BY107" s="274"/>
      <c r="BZ107" s="274"/>
      <c r="CA107" s="274"/>
      <c r="CB107" s="274"/>
      <c r="CC107" s="274"/>
      <c r="CD107" s="274"/>
      <c r="CE107" s="274"/>
      <c r="CF107" s="274"/>
      <c r="CG107" s="274"/>
      <c r="CH107" s="274"/>
      <c r="CI107" s="274"/>
      <c r="CJ107" s="274"/>
      <c r="CK107" s="274"/>
      <c r="CL107" s="274"/>
      <c r="CM107" s="274"/>
      <c r="CN107" s="274"/>
      <c r="CO107" s="274"/>
      <c r="CP107" s="274"/>
      <c r="CQ107" s="274"/>
      <c r="CR107" s="274"/>
      <c r="CS107" s="274"/>
      <c r="CT107" s="274"/>
      <c r="CU107" s="274"/>
      <c r="CV107" s="277"/>
      <c r="CW107" s="277"/>
      <c r="CX107" s="277"/>
      <c r="CY107" s="277"/>
      <c r="CZ107" s="261"/>
      <c r="DA107" s="109"/>
      <c r="DB107" s="86"/>
      <c r="DC107" s="86"/>
      <c r="DD107" s="81"/>
      <c r="DE107" s="2"/>
      <c r="DF107" s="20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46"/>
      <c r="DR107" s="247"/>
      <c r="DS107" s="247"/>
      <c r="DT107" s="247"/>
      <c r="DU107" s="247"/>
      <c r="DV107" s="247"/>
      <c r="DW107" s="247"/>
      <c r="DX107" s="247"/>
      <c r="DY107" s="248"/>
      <c r="DZ107" s="249"/>
      <c r="EA107" s="249"/>
      <c r="EB107" s="249"/>
      <c r="EC107" s="249"/>
      <c r="ED107" s="249"/>
      <c r="EE107" s="204"/>
      <c r="EF107" s="204"/>
      <c r="EG107" s="204"/>
      <c r="EH107" s="205"/>
      <c r="EI107" s="205"/>
      <c r="EJ107" s="205"/>
      <c r="EK107" s="205"/>
      <c r="EL107" s="205"/>
      <c r="EM107" s="205"/>
      <c r="EN107" s="204"/>
      <c r="EO107" s="204"/>
      <c r="EP107" s="204"/>
      <c r="EQ107" s="205"/>
      <c r="ER107" s="205"/>
      <c r="ES107" s="205"/>
      <c r="ET107" s="205"/>
      <c r="EU107" s="205"/>
      <c r="EV107" s="205"/>
      <c r="EW107" s="204"/>
      <c r="EX107" s="204"/>
      <c r="EY107" s="204"/>
      <c r="EZ107" s="205"/>
      <c r="FA107" s="205"/>
      <c r="FB107" s="205"/>
      <c r="FC107" s="205"/>
      <c r="FD107" s="205"/>
      <c r="FE107" s="205"/>
      <c r="FF107" s="206"/>
      <c r="FG107" s="206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</row>
    <row r="108" spans="1:226" ht="11.25" customHeight="1">
      <c r="A108" s="2"/>
      <c r="B108" s="2"/>
      <c r="C108" s="2"/>
      <c r="D108" s="81"/>
      <c r="E108" s="81"/>
      <c r="F108" s="266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8"/>
      <c r="T108" s="270"/>
      <c r="U108" s="271"/>
      <c r="V108" s="271"/>
      <c r="W108" s="267"/>
      <c r="X108" s="267"/>
      <c r="Y108" s="267"/>
      <c r="Z108" s="267"/>
      <c r="AA108" s="267"/>
      <c r="AB108" s="268"/>
      <c r="AC108" s="270"/>
      <c r="AD108" s="271"/>
      <c r="AE108" s="271"/>
      <c r="AF108" s="267"/>
      <c r="AG108" s="267"/>
      <c r="AH108" s="267"/>
      <c r="AI108" s="267"/>
      <c r="AJ108" s="267"/>
      <c r="AK108" s="268"/>
      <c r="AL108" s="266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8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6"/>
      <c r="BK108" s="282"/>
      <c r="BL108" s="229"/>
      <c r="BM108" s="229"/>
      <c r="BN108" s="229"/>
      <c r="BO108" s="229"/>
      <c r="BP108" s="229"/>
      <c r="BQ108" s="229"/>
      <c r="BR108" s="229"/>
      <c r="BS108" s="229"/>
      <c r="BT108" s="229"/>
      <c r="BU108" s="230"/>
      <c r="BV108" s="229"/>
      <c r="BW108" s="275"/>
      <c r="BX108" s="275"/>
      <c r="BY108" s="275"/>
      <c r="BZ108" s="275"/>
      <c r="CA108" s="275"/>
      <c r="CB108" s="275"/>
      <c r="CC108" s="275"/>
      <c r="CD108" s="275"/>
      <c r="CE108" s="275"/>
      <c r="CF108" s="275"/>
      <c r="CG108" s="275"/>
      <c r="CH108" s="275"/>
      <c r="CI108" s="275"/>
      <c r="CJ108" s="275"/>
      <c r="CK108" s="275"/>
      <c r="CL108" s="275"/>
      <c r="CM108" s="275"/>
      <c r="CN108" s="275"/>
      <c r="CO108" s="275"/>
      <c r="CP108" s="275"/>
      <c r="CQ108" s="275"/>
      <c r="CR108" s="275"/>
      <c r="CS108" s="275"/>
      <c r="CT108" s="275"/>
      <c r="CU108" s="275"/>
      <c r="CV108" s="278"/>
      <c r="CW108" s="278"/>
      <c r="CX108" s="278"/>
      <c r="CY108" s="278"/>
      <c r="CZ108" s="262"/>
      <c r="DA108" s="132"/>
      <c r="DB108" s="120"/>
      <c r="DC108" s="86"/>
      <c r="DD108" s="81"/>
      <c r="DE108" s="2"/>
      <c r="DF108" s="20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47"/>
      <c r="DR108" s="247"/>
      <c r="DS108" s="247"/>
      <c r="DT108" s="247"/>
      <c r="DU108" s="247"/>
      <c r="DV108" s="247"/>
      <c r="DW108" s="247"/>
      <c r="DX108" s="247"/>
      <c r="DY108" s="249"/>
      <c r="DZ108" s="249"/>
      <c r="EA108" s="249"/>
      <c r="EB108" s="249"/>
      <c r="EC108" s="249"/>
      <c r="ED108" s="249"/>
      <c r="EE108" s="204"/>
      <c r="EF108" s="204"/>
      <c r="EG108" s="204"/>
      <c r="EH108" s="205"/>
      <c r="EI108" s="205"/>
      <c r="EJ108" s="205"/>
      <c r="EK108" s="205"/>
      <c r="EL108" s="205"/>
      <c r="EM108" s="205"/>
      <c r="EN108" s="204"/>
      <c r="EO108" s="204"/>
      <c r="EP108" s="204"/>
      <c r="EQ108" s="205"/>
      <c r="ER108" s="205"/>
      <c r="ES108" s="205"/>
      <c r="ET108" s="205"/>
      <c r="EU108" s="205"/>
      <c r="EV108" s="205"/>
      <c r="EW108" s="204"/>
      <c r="EX108" s="204"/>
      <c r="EY108" s="204"/>
      <c r="EZ108" s="205"/>
      <c r="FA108" s="205"/>
      <c r="FB108" s="205"/>
      <c r="FC108" s="205"/>
      <c r="FD108" s="205"/>
      <c r="FE108" s="205"/>
      <c r="FF108" s="206"/>
      <c r="FG108" s="206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</row>
    <row r="109" spans="1:226" ht="11.25" customHeight="1">
      <c r="A109" s="2"/>
      <c r="B109" s="2"/>
      <c r="C109" s="2"/>
      <c r="D109" s="81"/>
      <c r="E109" s="81"/>
      <c r="F109" s="207" t="str">
        <f>IF(F42="","",F42)</f>
        <v/>
      </c>
      <c r="G109" s="208"/>
      <c r="H109" s="208"/>
      <c r="I109" s="208"/>
      <c r="J109" s="208"/>
      <c r="K109" s="208"/>
      <c r="L109" s="208"/>
      <c r="M109" s="208"/>
      <c r="N109" s="211" t="str">
        <f>IF(N42="","",N42)</f>
        <v/>
      </c>
      <c r="O109" s="212"/>
      <c r="P109" s="212"/>
      <c r="Q109" s="212"/>
      <c r="R109" s="212"/>
      <c r="S109" s="213"/>
      <c r="T109" s="216" t="str">
        <f>IF(T42="","",T42)</f>
        <v/>
      </c>
      <c r="U109" s="217"/>
      <c r="V109" s="217"/>
      <c r="W109" s="218"/>
      <c r="X109" s="218"/>
      <c r="Y109" s="218"/>
      <c r="Z109" s="218"/>
      <c r="AA109" s="218"/>
      <c r="AB109" s="219"/>
      <c r="AC109" s="216" t="str">
        <f t="shared" ref="AC109" si="7">IF(AC42="","",AC42)</f>
        <v/>
      </c>
      <c r="AD109" s="217"/>
      <c r="AE109" s="217"/>
      <c r="AF109" s="218"/>
      <c r="AG109" s="218"/>
      <c r="AH109" s="218"/>
      <c r="AI109" s="218"/>
      <c r="AJ109" s="218"/>
      <c r="AK109" s="219"/>
      <c r="AL109" s="216" t="str">
        <f t="shared" ref="AL109" si="8">IF(AL42="","",AL42)</f>
        <v/>
      </c>
      <c r="AM109" s="217"/>
      <c r="AN109" s="217"/>
      <c r="AO109" s="218"/>
      <c r="AP109" s="218"/>
      <c r="AQ109" s="218"/>
      <c r="AR109" s="218"/>
      <c r="AS109" s="218"/>
      <c r="AT109" s="219"/>
      <c r="AU109" s="224" t="s">
        <v>9</v>
      </c>
      <c r="AV109" s="225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94"/>
      <c r="BK109" s="250" t="s">
        <v>54</v>
      </c>
      <c r="BL109" s="251"/>
      <c r="BM109" s="251"/>
      <c r="BN109" s="251"/>
      <c r="BO109" s="251"/>
      <c r="BP109" s="251"/>
      <c r="BQ109" s="251"/>
      <c r="BR109" s="251"/>
      <c r="BS109" s="251"/>
      <c r="BT109" s="251"/>
      <c r="BU109" s="251"/>
      <c r="BV109" s="251"/>
      <c r="BW109" s="251"/>
      <c r="BX109" s="251"/>
      <c r="BY109" s="251"/>
      <c r="BZ109" s="251"/>
      <c r="CA109" s="251"/>
      <c r="CB109" s="251"/>
      <c r="CC109" s="252"/>
      <c r="CD109" s="231"/>
      <c r="CE109" s="232"/>
      <c r="CF109" s="259"/>
      <c r="CG109" s="231"/>
      <c r="CH109" s="232"/>
      <c r="CI109" s="233"/>
      <c r="CJ109" s="231"/>
      <c r="CK109" s="232"/>
      <c r="CL109" s="233"/>
      <c r="CM109" s="231"/>
      <c r="CN109" s="232"/>
      <c r="CO109" s="233"/>
      <c r="CP109" s="231"/>
      <c r="CQ109" s="232"/>
      <c r="CR109" s="233"/>
      <c r="CS109" s="231"/>
      <c r="CT109" s="232"/>
      <c r="CU109" s="233"/>
      <c r="CV109" s="231"/>
      <c r="CW109" s="232"/>
      <c r="CX109" s="233"/>
      <c r="CY109" s="240"/>
      <c r="CZ109" s="241"/>
      <c r="DA109" s="132"/>
      <c r="DB109" s="132"/>
      <c r="DC109" s="86"/>
      <c r="DD109" s="81"/>
      <c r="DE109" s="2"/>
      <c r="DF109" s="20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46"/>
      <c r="DR109" s="247"/>
      <c r="DS109" s="247"/>
      <c r="DT109" s="247"/>
      <c r="DU109" s="247"/>
      <c r="DV109" s="247"/>
      <c r="DW109" s="247"/>
      <c r="DX109" s="247"/>
      <c r="DY109" s="248"/>
      <c r="DZ109" s="249"/>
      <c r="EA109" s="249"/>
      <c r="EB109" s="249"/>
      <c r="EC109" s="249"/>
      <c r="ED109" s="249"/>
      <c r="EE109" s="204"/>
      <c r="EF109" s="204"/>
      <c r="EG109" s="204"/>
      <c r="EH109" s="205"/>
      <c r="EI109" s="205"/>
      <c r="EJ109" s="205"/>
      <c r="EK109" s="205"/>
      <c r="EL109" s="205"/>
      <c r="EM109" s="205"/>
      <c r="EN109" s="204"/>
      <c r="EO109" s="204"/>
      <c r="EP109" s="204"/>
      <c r="EQ109" s="205"/>
      <c r="ER109" s="205"/>
      <c r="ES109" s="205"/>
      <c r="ET109" s="205"/>
      <c r="EU109" s="205"/>
      <c r="EV109" s="205"/>
      <c r="EW109" s="204"/>
      <c r="EX109" s="204"/>
      <c r="EY109" s="204"/>
      <c r="EZ109" s="205"/>
      <c r="FA109" s="205"/>
      <c r="FB109" s="205"/>
      <c r="FC109" s="205"/>
      <c r="FD109" s="205"/>
      <c r="FE109" s="205"/>
      <c r="FF109" s="206"/>
      <c r="FG109" s="206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</row>
    <row r="110" spans="1:226" ht="11.25" customHeight="1">
      <c r="A110" s="2"/>
      <c r="B110" s="2"/>
      <c r="C110" s="2"/>
      <c r="D110" s="81"/>
      <c r="E110" s="81"/>
      <c r="F110" s="209"/>
      <c r="G110" s="210"/>
      <c r="H110" s="210"/>
      <c r="I110" s="210"/>
      <c r="J110" s="210"/>
      <c r="K110" s="210"/>
      <c r="L110" s="210"/>
      <c r="M110" s="210"/>
      <c r="N110" s="214"/>
      <c r="O110" s="214"/>
      <c r="P110" s="214"/>
      <c r="Q110" s="214"/>
      <c r="R110" s="214"/>
      <c r="S110" s="215"/>
      <c r="T110" s="220"/>
      <c r="U110" s="221"/>
      <c r="V110" s="221"/>
      <c r="W110" s="222"/>
      <c r="X110" s="222"/>
      <c r="Y110" s="222"/>
      <c r="Z110" s="222"/>
      <c r="AA110" s="222"/>
      <c r="AB110" s="223"/>
      <c r="AC110" s="220"/>
      <c r="AD110" s="221"/>
      <c r="AE110" s="221"/>
      <c r="AF110" s="222"/>
      <c r="AG110" s="222"/>
      <c r="AH110" s="222"/>
      <c r="AI110" s="222"/>
      <c r="AJ110" s="222"/>
      <c r="AK110" s="223"/>
      <c r="AL110" s="220"/>
      <c r="AM110" s="221"/>
      <c r="AN110" s="221"/>
      <c r="AO110" s="222"/>
      <c r="AP110" s="222"/>
      <c r="AQ110" s="222"/>
      <c r="AR110" s="222"/>
      <c r="AS110" s="222"/>
      <c r="AT110" s="223"/>
      <c r="AU110" s="224"/>
      <c r="AV110" s="225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94"/>
      <c r="BK110" s="253"/>
      <c r="BL110" s="254"/>
      <c r="BM110" s="254"/>
      <c r="BN110" s="254"/>
      <c r="BO110" s="254"/>
      <c r="BP110" s="254"/>
      <c r="BQ110" s="254"/>
      <c r="BR110" s="254"/>
      <c r="BS110" s="254"/>
      <c r="BT110" s="254"/>
      <c r="BU110" s="254"/>
      <c r="BV110" s="254"/>
      <c r="BW110" s="254"/>
      <c r="BX110" s="254"/>
      <c r="BY110" s="254"/>
      <c r="BZ110" s="254"/>
      <c r="CA110" s="254"/>
      <c r="CB110" s="254"/>
      <c r="CC110" s="255"/>
      <c r="CD110" s="234"/>
      <c r="CE110" s="235"/>
      <c r="CF110" s="236"/>
      <c r="CG110" s="234"/>
      <c r="CH110" s="235"/>
      <c r="CI110" s="236"/>
      <c r="CJ110" s="234"/>
      <c r="CK110" s="235"/>
      <c r="CL110" s="236"/>
      <c r="CM110" s="234"/>
      <c r="CN110" s="235"/>
      <c r="CO110" s="236"/>
      <c r="CP110" s="234"/>
      <c r="CQ110" s="235"/>
      <c r="CR110" s="236"/>
      <c r="CS110" s="234"/>
      <c r="CT110" s="235"/>
      <c r="CU110" s="236"/>
      <c r="CV110" s="234"/>
      <c r="CW110" s="235"/>
      <c r="CX110" s="236"/>
      <c r="CY110" s="242"/>
      <c r="CZ110" s="243"/>
      <c r="DA110" s="132"/>
      <c r="DB110" s="132"/>
      <c r="DC110" s="86"/>
      <c r="DD110" s="81"/>
      <c r="DE110" s="2"/>
      <c r="DF110" s="20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47"/>
      <c r="DR110" s="247"/>
      <c r="DS110" s="247"/>
      <c r="DT110" s="247"/>
      <c r="DU110" s="247"/>
      <c r="DV110" s="247"/>
      <c r="DW110" s="247"/>
      <c r="DX110" s="247"/>
      <c r="DY110" s="249"/>
      <c r="DZ110" s="249"/>
      <c r="EA110" s="249"/>
      <c r="EB110" s="249"/>
      <c r="EC110" s="249"/>
      <c r="ED110" s="249"/>
      <c r="EE110" s="204"/>
      <c r="EF110" s="204"/>
      <c r="EG110" s="204"/>
      <c r="EH110" s="205"/>
      <c r="EI110" s="205"/>
      <c r="EJ110" s="205"/>
      <c r="EK110" s="205"/>
      <c r="EL110" s="205"/>
      <c r="EM110" s="205"/>
      <c r="EN110" s="204"/>
      <c r="EO110" s="204"/>
      <c r="EP110" s="204"/>
      <c r="EQ110" s="205"/>
      <c r="ER110" s="205"/>
      <c r="ES110" s="205"/>
      <c r="ET110" s="205"/>
      <c r="EU110" s="205"/>
      <c r="EV110" s="205"/>
      <c r="EW110" s="204"/>
      <c r="EX110" s="204"/>
      <c r="EY110" s="204"/>
      <c r="EZ110" s="205"/>
      <c r="FA110" s="205"/>
      <c r="FB110" s="205"/>
      <c r="FC110" s="205"/>
      <c r="FD110" s="205"/>
      <c r="FE110" s="205"/>
      <c r="FF110" s="206"/>
      <c r="FG110" s="206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</row>
    <row r="111" spans="1:226" ht="11.25" customHeight="1" thickBot="1">
      <c r="A111" s="2"/>
      <c r="B111" s="2"/>
      <c r="C111" s="2"/>
      <c r="D111" s="81"/>
      <c r="E111" s="81"/>
      <c r="F111" s="207" t="str">
        <f t="shared" ref="F111" si="9">IF(F44="","",F44)</f>
        <v/>
      </c>
      <c r="G111" s="208"/>
      <c r="H111" s="208"/>
      <c r="I111" s="208"/>
      <c r="J111" s="208"/>
      <c r="K111" s="208"/>
      <c r="L111" s="208"/>
      <c r="M111" s="208"/>
      <c r="N111" s="211" t="str">
        <f t="shared" ref="N111" si="10">IF(N44="","",N44)</f>
        <v/>
      </c>
      <c r="O111" s="212"/>
      <c r="P111" s="212"/>
      <c r="Q111" s="212"/>
      <c r="R111" s="212"/>
      <c r="S111" s="213"/>
      <c r="T111" s="216" t="str">
        <f>IF(T44="","",T44)</f>
        <v/>
      </c>
      <c r="U111" s="217"/>
      <c r="V111" s="217"/>
      <c r="W111" s="218"/>
      <c r="X111" s="218"/>
      <c r="Y111" s="218"/>
      <c r="Z111" s="218"/>
      <c r="AA111" s="218"/>
      <c r="AB111" s="219"/>
      <c r="AC111" s="216" t="str">
        <f t="shared" ref="AC111" si="11">IF(AC44="","",AC44)</f>
        <v/>
      </c>
      <c r="AD111" s="217"/>
      <c r="AE111" s="217"/>
      <c r="AF111" s="218"/>
      <c r="AG111" s="218"/>
      <c r="AH111" s="218"/>
      <c r="AI111" s="218"/>
      <c r="AJ111" s="218"/>
      <c r="AK111" s="219"/>
      <c r="AL111" s="216" t="str">
        <f t="shared" ref="AL111" si="12">IF(AL44="","",AL44)</f>
        <v/>
      </c>
      <c r="AM111" s="217"/>
      <c r="AN111" s="217"/>
      <c r="AO111" s="218"/>
      <c r="AP111" s="218"/>
      <c r="AQ111" s="218"/>
      <c r="AR111" s="218"/>
      <c r="AS111" s="218"/>
      <c r="AT111" s="219"/>
      <c r="AU111" s="224" t="s">
        <v>9</v>
      </c>
      <c r="AV111" s="225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256"/>
      <c r="BL111" s="257"/>
      <c r="BM111" s="257"/>
      <c r="BN111" s="257"/>
      <c r="BO111" s="257"/>
      <c r="BP111" s="257"/>
      <c r="BQ111" s="257"/>
      <c r="BR111" s="257"/>
      <c r="BS111" s="257"/>
      <c r="BT111" s="257"/>
      <c r="BU111" s="257"/>
      <c r="BV111" s="257"/>
      <c r="BW111" s="257"/>
      <c r="BX111" s="257"/>
      <c r="BY111" s="257"/>
      <c r="BZ111" s="257"/>
      <c r="CA111" s="257"/>
      <c r="CB111" s="257"/>
      <c r="CC111" s="258"/>
      <c r="CD111" s="237"/>
      <c r="CE111" s="238"/>
      <c r="CF111" s="239"/>
      <c r="CG111" s="237"/>
      <c r="CH111" s="238"/>
      <c r="CI111" s="239"/>
      <c r="CJ111" s="237"/>
      <c r="CK111" s="238"/>
      <c r="CL111" s="239"/>
      <c r="CM111" s="237"/>
      <c r="CN111" s="238"/>
      <c r="CO111" s="239"/>
      <c r="CP111" s="237"/>
      <c r="CQ111" s="238"/>
      <c r="CR111" s="239"/>
      <c r="CS111" s="237"/>
      <c r="CT111" s="238"/>
      <c r="CU111" s="239"/>
      <c r="CV111" s="237"/>
      <c r="CW111" s="238"/>
      <c r="CX111" s="239"/>
      <c r="CY111" s="244"/>
      <c r="CZ111" s="245"/>
      <c r="DA111" s="132"/>
      <c r="DB111" s="132"/>
      <c r="DC111" s="86"/>
      <c r="DD111" s="81"/>
      <c r="DE111" s="2"/>
      <c r="DF111" s="20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06"/>
      <c r="DR111" s="248"/>
      <c r="DS111" s="248"/>
      <c r="DT111" s="248"/>
      <c r="DU111" s="248"/>
      <c r="DV111" s="248"/>
      <c r="DW111" s="248"/>
      <c r="DX111" s="248"/>
      <c r="DY111" s="248"/>
      <c r="DZ111" s="248"/>
      <c r="EA111" s="248"/>
      <c r="EB111" s="248"/>
      <c r="EC111" s="248"/>
      <c r="ED111" s="248"/>
      <c r="EE111" s="204"/>
      <c r="EF111" s="204"/>
      <c r="EG111" s="204"/>
      <c r="EH111" s="205"/>
      <c r="EI111" s="205"/>
      <c r="EJ111" s="205"/>
      <c r="EK111" s="205"/>
      <c r="EL111" s="205"/>
      <c r="EM111" s="205"/>
      <c r="EN111" s="204"/>
      <c r="EO111" s="204"/>
      <c r="EP111" s="204"/>
      <c r="EQ111" s="205"/>
      <c r="ER111" s="205"/>
      <c r="ES111" s="205"/>
      <c r="ET111" s="205"/>
      <c r="EU111" s="205"/>
      <c r="EV111" s="205"/>
      <c r="EW111" s="204"/>
      <c r="EX111" s="204"/>
      <c r="EY111" s="204"/>
      <c r="EZ111" s="205"/>
      <c r="FA111" s="205"/>
      <c r="FB111" s="205"/>
      <c r="FC111" s="205"/>
      <c r="FD111" s="205"/>
      <c r="FE111" s="205"/>
      <c r="FF111" s="206"/>
      <c r="FG111" s="206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</row>
    <row r="112" spans="1:226" ht="11.25" customHeight="1">
      <c r="A112" s="2"/>
      <c r="B112" s="2"/>
      <c r="C112" s="2"/>
      <c r="D112" s="81"/>
      <c r="E112" s="81"/>
      <c r="F112" s="209"/>
      <c r="G112" s="210"/>
      <c r="H112" s="210"/>
      <c r="I112" s="210"/>
      <c r="J112" s="210"/>
      <c r="K112" s="210"/>
      <c r="L112" s="210"/>
      <c r="M112" s="210"/>
      <c r="N112" s="214"/>
      <c r="O112" s="214"/>
      <c r="P112" s="214"/>
      <c r="Q112" s="214"/>
      <c r="R112" s="214"/>
      <c r="S112" s="215"/>
      <c r="T112" s="220"/>
      <c r="U112" s="221"/>
      <c r="V112" s="221"/>
      <c r="W112" s="222"/>
      <c r="X112" s="222"/>
      <c r="Y112" s="222"/>
      <c r="Z112" s="222"/>
      <c r="AA112" s="222"/>
      <c r="AB112" s="223"/>
      <c r="AC112" s="220"/>
      <c r="AD112" s="221"/>
      <c r="AE112" s="221"/>
      <c r="AF112" s="222"/>
      <c r="AG112" s="222"/>
      <c r="AH112" s="222"/>
      <c r="AI112" s="222"/>
      <c r="AJ112" s="222"/>
      <c r="AK112" s="223"/>
      <c r="AL112" s="220"/>
      <c r="AM112" s="221"/>
      <c r="AN112" s="221"/>
      <c r="AO112" s="222"/>
      <c r="AP112" s="222"/>
      <c r="AQ112" s="222"/>
      <c r="AR112" s="222"/>
      <c r="AS112" s="222"/>
      <c r="AT112" s="223"/>
      <c r="AU112" s="224"/>
      <c r="AV112" s="225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2"/>
      <c r="DA112" s="132"/>
      <c r="DB112" s="132"/>
      <c r="DC112" s="86"/>
      <c r="DD112" s="81"/>
      <c r="DE112" s="2"/>
      <c r="DF112" s="20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48"/>
      <c r="DR112" s="248"/>
      <c r="DS112" s="248"/>
      <c r="DT112" s="248"/>
      <c r="DU112" s="248"/>
      <c r="DV112" s="248"/>
      <c r="DW112" s="248"/>
      <c r="DX112" s="248"/>
      <c r="DY112" s="248"/>
      <c r="DZ112" s="248"/>
      <c r="EA112" s="248"/>
      <c r="EB112" s="248"/>
      <c r="EC112" s="248"/>
      <c r="ED112" s="248"/>
      <c r="EE112" s="204"/>
      <c r="EF112" s="204"/>
      <c r="EG112" s="204"/>
      <c r="EH112" s="205"/>
      <c r="EI112" s="205"/>
      <c r="EJ112" s="205"/>
      <c r="EK112" s="205"/>
      <c r="EL112" s="205"/>
      <c r="EM112" s="205"/>
      <c r="EN112" s="204"/>
      <c r="EO112" s="204"/>
      <c r="EP112" s="204"/>
      <c r="EQ112" s="205"/>
      <c r="ER112" s="205"/>
      <c r="ES112" s="205"/>
      <c r="ET112" s="205"/>
      <c r="EU112" s="205"/>
      <c r="EV112" s="205"/>
      <c r="EW112" s="204"/>
      <c r="EX112" s="204"/>
      <c r="EY112" s="204"/>
      <c r="EZ112" s="205"/>
      <c r="FA112" s="205"/>
      <c r="FB112" s="205"/>
      <c r="FC112" s="205"/>
      <c r="FD112" s="205"/>
      <c r="FE112" s="205"/>
      <c r="FF112" s="206"/>
      <c r="FG112" s="206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</row>
    <row r="113" spans="1:226" ht="11.25" customHeight="1">
      <c r="A113" s="2"/>
      <c r="B113" s="2"/>
      <c r="C113" s="2"/>
      <c r="D113" s="81"/>
      <c r="E113" s="81"/>
      <c r="F113" s="207" t="str">
        <f t="shared" ref="F113" si="13">IF(F46="","",F46)</f>
        <v/>
      </c>
      <c r="G113" s="208"/>
      <c r="H113" s="208"/>
      <c r="I113" s="208"/>
      <c r="J113" s="208"/>
      <c r="K113" s="208"/>
      <c r="L113" s="208"/>
      <c r="M113" s="208"/>
      <c r="N113" s="211" t="str">
        <f>IF(N46="","",N46)</f>
        <v/>
      </c>
      <c r="O113" s="212"/>
      <c r="P113" s="212"/>
      <c r="Q113" s="212"/>
      <c r="R113" s="212"/>
      <c r="S113" s="213"/>
      <c r="T113" s="216" t="str">
        <f>IF(T46="","",T46)</f>
        <v/>
      </c>
      <c r="U113" s="217"/>
      <c r="V113" s="217"/>
      <c r="W113" s="218"/>
      <c r="X113" s="218"/>
      <c r="Y113" s="218"/>
      <c r="Z113" s="218"/>
      <c r="AA113" s="218"/>
      <c r="AB113" s="219"/>
      <c r="AC113" s="216" t="str">
        <f t="shared" ref="AC113" si="14">IF(AC46="","",AC46)</f>
        <v/>
      </c>
      <c r="AD113" s="217"/>
      <c r="AE113" s="217"/>
      <c r="AF113" s="218"/>
      <c r="AG113" s="218"/>
      <c r="AH113" s="218"/>
      <c r="AI113" s="218"/>
      <c r="AJ113" s="218"/>
      <c r="AK113" s="219"/>
      <c r="AL113" s="216" t="str">
        <f t="shared" ref="AL113" si="15">IF(AL46="","",AL46)</f>
        <v/>
      </c>
      <c r="AM113" s="217"/>
      <c r="AN113" s="217"/>
      <c r="AO113" s="218"/>
      <c r="AP113" s="218"/>
      <c r="AQ113" s="218"/>
      <c r="AR113" s="218"/>
      <c r="AS113" s="218"/>
      <c r="AT113" s="219"/>
      <c r="AU113" s="224" t="s">
        <v>9</v>
      </c>
      <c r="AV113" s="225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81"/>
      <c r="CY113" s="81"/>
      <c r="CZ113" s="132"/>
      <c r="DA113" s="132"/>
      <c r="DB113" s="132"/>
      <c r="DC113" s="86"/>
      <c r="DD113" s="81"/>
      <c r="DE113" s="2"/>
      <c r="DF113" s="20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</row>
    <row r="114" spans="1:226" ht="11.25" customHeight="1">
      <c r="A114" s="2"/>
      <c r="B114" s="2"/>
      <c r="C114" s="2"/>
      <c r="D114" s="81"/>
      <c r="E114" s="81"/>
      <c r="F114" s="209"/>
      <c r="G114" s="210"/>
      <c r="H114" s="210"/>
      <c r="I114" s="210"/>
      <c r="J114" s="210"/>
      <c r="K114" s="210"/>
      <c r="L114" s="210"/>
      <c r="M114" s="210"/>
      <c r="N114" s="214"/>
      <c r="O114" s="214"/>
      <c r="P114" s="214"/>
      <c r="Q114" s="214"/>
      <c r="R114" s="214"/>
      <c r="S114" s="215"/>
      <c r="T114" s="220"/>
      <c r="U114" s="221"/>
      <c r="V114" s="221"/>
      <c r="W114" s="222"/>
      <c r="X114" s="222"/>
      <c r="Y114" s="222"/>
      <c r="Z114" s="222"/>
      <c r="AA114" s="222"/>
      <c r="AB114" s="223"/>
      <c r="AC114" s="220"/>
      <c r="AD114" s="221"/>
      <c r="AE114" s="221"/>
      <c r="AF114" s="222"/>
      <c r="AG114" s="222"/>
      <c r="AH114" s="222"/>
      <c r="AI114" s="222"/>
      <c r="AJ114" s="222"/>
      <c r="AK114" s="223"/>
      <c r="AL114" s="220"/>
      <c r="AM114" s="221"/>
      <c r="AN114" s="221"/>
      <c r="AO114" s="222"/>
      <c r="AP114" s="222"/>
      <c r="AQ114" s="222"/>
      <c r="AR114" s="222"/>
      <c r="AS114" s="222"/>
      <c r="AT114" s="223"/>
      <c r="AU114" s="224"/>
      <c r="AV114" s="225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90"/>
      <c r="BK114" s="174" t="s">
        <v>51</v>
      </c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99"/>
      <c r="BX114" s="200"/>
      <c r="BY114" s="145"/>
      <c r="BZ114" s="201"/>
      <c r="CA114" s="177"/>
      <c r="CB114" s="177"/>
      <c r="CC114" s="177"/>
      <c r="CD114" s="177"/>
      <c r="CE114" s="177"/>
      <c r="CF114" s="186"/>
      <c r="CG114" s="187"/>
      <c r="CH114" s="177"/>
      <c r="CI114" s="177"/>
      <c r="CJ114" s="177"/>
      <c r="CK114" s="177"/>
      <c r="CL114" s="177"/>
      <c r="CM114" s="177"/>
      <c r="CN114" s="177"/>
      <c r="CO114" s="188"/>
      <c r="CP114" s="189"/>
      <c r="CQ114" s="177"/>
      <c r="CR114" s="177"/>
      <c r="CS114" s="177"/>
      <c r="CT114" s="177"/>
      <c r="CU114" s="177"/>
      <c r="CV114" s="177"/>
      <c r="CW114" s="177"/>
      <c r="CX114" s="177"/>
      <c r="CY114" s="178" t="s">
        <v>9</v>
      </c>
      <c r="CZ114" s="179"/>
      <c r="DA114" s="132"/>
      <c r="DB114" s="132"/>
      <c r="DC114" s="86"/>
      <c r="DD114" s="81"/>
      <c r="DE114" s="2"/>
      <c r="DF114" s="20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</row>
    <row r="115" spans="1:226" ht="11.25" customHeight="1">
      <c r="A115" s="2"/>
      <c r="B115" s="2"/>
      <c r="C115" s="2"/>
      <c r="D115" s="81"/>
      <c r="E115" s="81"/>
      <c r="F115" s="226" t="s">
        <v>60</v>
      </c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27"/>
      <c r="T115" s="216" t="str">
        <f>IF(T48="","",T48)</f>
        <v/>
      </c>
      <c r="U115" s="217"/>
      <c r="V115" s="217"/>
      <c r="W115" s="218"/>
      <c r="X115" s="218"/>
      <c r="Y115" s="218"/>
      <c r="Z115" s="218"/>
      <c r="AA115" s="218"/>
      <c r="AB115" s="219"/>
      <c r="AC115" s="216" t="str">
        <f t="shared" ref="AC115" si="16">IF(AC48="","",AC48)</f>
        <v/>
      </c>
      <c r="AD115" s="217"/>
      <c r="AE115" s="217"/>
      <c r="AF115" s="218"/>
      <c r="AG115" s="218"/>
      <c r="AH115" s="218"/>
      <c r="AI115" s="218"/>
      <c r="AJ115" s="218"/>
      <c r="AK115" s="219"/>
      <c r="AL115" s="216" t="str">
        <f t="shared" ref="AL115" si="17">IF(AL48="","",AL48)</f>
        <v/>
      </c>
      <c r="AM115" s="217"/>
      <c r="AN115" s="217"/>
      <c r="AO115" s="218"/>
      <c r="AP115" s="218"/>
      <c r="AQ115" s="218"/>
      <c r="AR115" s="218"/>
      <c r="AS115" s="218"/>
      <c r="AT115" s="219"/>
      <c r="AU115" s="224" t="s">
        <v>9</v>
      </c>
      <c r="AV115" s="225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90"/>
      <c r="BK115" s="174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99"/>
      <c r="BX115" s="200"/>
      <c r="BY115" s="145"/>
      <c r="BZ115" s="201"/>
      <c r="CA115" s="177"/>
      <c r="CB115" s="177"/>
      <c r="CC115" s="177"/>
      <c r="CD115" s="177"/>
      <c r="CE115" s="177"/>
      <c r="CF115" s="186"/>
      <c r="CG115" s="187"/>
      <c r="CH115" s="177"/>
      <c r="CI115" s="177"/>
      <c r="CJ115" s="177"/>
      <c r="CK115" s="177"/>
      <c r="CL115" s="177"/>
      <c r="CM115" s="177"/>
      <c r="CN115" s="177"/>
      <c r="CO115" s="188"/>
      <c r="CP115" s="189"/>
      <c r="CQ115" s="177"/>
      <c r="CR115" s="177"/>
      <c r="CS115" s="177"/>
      <c r="CT115" s="177"/>
      <c r="CU115" s="177"/>
      <c r="CV115" s="177"/>
      <c r="CW115" s="177"/>
      <c r="CX115" s="177"/>
      <c r="CY115" s="178"/>
      <c r="CZ115" s="179"/>
      <c r="DA115" s="132"/>
      <c r="DB115" s="132"/>
      <c r="DC115" s="86"/>
      <c r="DD115" s="81"/>
      <c r="DE115" s="2"/>
      <c r="DF115" s="20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</row>
    <row r="116" spans="1:226" ht="11.25" customHeight="1">
      <c r="A116" s="2"/>
      <c r="B116" s="2"/>
      <c r="C116" s="2"/>
      <c r="D116" s="81"/>
      <c r="E116" s="81"/>
      <c r="F116" s="228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30"/>
      <c r="T116" s="220"/>
      <c r="U116" s="221"/>
      <c r="V116" s="221"/>
      <c r="W116" s="222"/>
      <c r="X116" s="222"/>
      <c r="Y116" s="222"/>
      <c r="Z116" s="222"/>
      <c r="AA116" s="222"/>
      <c r="AB116" s="223"/>
      <c r="AC116" s="220"/>
      <c r="AD116" s="221"/>
      <c r="AE116" s="221"/>
      <c r="AF116" s="222"/>
      <c r="AG116" s="222"/>
      <c r="AH116" s="222"/>
      <c r="AI116" s="222"/>
      <c r="AJ116" s="222"/>
      <c r="AK116" s="223"/>
      <c r="AL116" s="220"/>
      <c r="AM116" s="221"/>
      <c r="AN116" s="221"/>
      <c r="AO116" s="222"/>
      <c r="AP116" s="222"/>
      <c r="AQ116" s="222"/>
      <c r="AR116" s="222"/>
      <c r="AS116" s="222"/>
      <c r="AT116" s="223"/>
      <c r="AU116" s="224"/>
      <c r="AV116" s="225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98"/>
      <c r="BK116" s="180" t="s">
        <v>47</v>
      </c>
      <c r="BL116" s="147"/>
      <c r="BM116" s="147"/>
      <c r="BN116" s="147"/>
      <c r="BO116" s="147"/>
      <c r="BP116" s="147"/>
      <c r="BQ116" s="147"/>
      <c r="BR116" s="147"/>
      <c r="BS116" s="180" t="s">
        <v>49</v>
      </c>
      <c r="BT116" s="181"/>
      <c r="BU116" s="181"/>
      <c r="BV116" s="181"/>
      <c r="BW116" s="182"/>
      <c r="BX116" s="200"/>
      <c r="BY116" s="145"/>
      <c r="BZ116" s="201"/>
      <c r="CA116" s="177"/>
      <c r="CB116" s="177"/>
      <c r="CC116" s="177"/>
      <c r="CD116" s="177"/>
      <c r="CE116" s="177"/>
      <c r="CF116" s="186"/>
      <c r="CG116" s="187"/>
      <c r="CH116" s="177"/>
      <c r="CI116" s="177"/>
      <c r="CJ116" s="177"/>
      <c r="CK116" s="177"/>
      <c r="CL116" s="177"/>
      <c r="CM116" s="177"/>
      <c r="CN116" s="177"/>
      <c r="CO116" s="188"/>
      <c r="CP116" s="189"/>
      <c r="CQ116" s="177"/>
      <c r="CR116" s="177"/>
      <c r="CS116" s="177"/>
      <c r="CT116" s="177"/>
      <c r="CU116" s="177"/>
      <c r="CV116" s="177"/>
      <c r="CW116" s="177"/>
      <c r="CX116" s="177"/>
      <c r="CY116" s="178" t="s">
        <v>9</v>
      </c>
      <c r="CZ116" s="179"/>
      <c r="DA116" s="132"/>
      <c r="DB116" s="132"/>
      <c r="DC116" s="86"/>
      <c r="DD116" s="81"/>
      <c r="DE116" s="2"/>
      <c r="DF116" s="20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</row>
    <row r="117" spans="1:226" ht="11.25" customHeight="1">
      <c r="A117" s="2"/>
      <c r="B117" s="2"/>
      <c r="C117" s="2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90"/>
      <c r="BK117" s="202"/>
      <c r="BL117" s="203"/>
      <c r="BM117" s="203"/>
      <c r="BN117" s="203"/>
      <c r="BO117" s="203"/>
      <c r="BP117" s="203"/>
      <c r="BQ117" s="203"/>
      <c r="BR117" s="203"/>
      <c r="BS117" s="183"/>
      <c r="BT117" s="184"/>
      <c r="BU117" s="184"/>
      <c r="BV117" s="184"/>
      <c r="BW117" s="185"/>
      <c r="BX117" s="200"/>
      <c r="BY117" s="145"/>
      <c r="BZ117" s="201"/>
      <c r="CA117" s="177"/>
      <c r="CB117" s="177"/>
      <c r="CC117" s="177"/>
      <c r="CD117" s="177"/>
      <c r="CE117" s="177"/>
      <c r="CF117" s="186"/>
      <c r="CG117" s="187"/>
      <c r="CH117" s="177"/>
      <c r="CI117" s="177"/>
      <c r="CJ117" s="177"/>
      <c r="CK117" s="177"/>
      <c r="CL117" s="177"/>
      <c r="CM117" s="177"/>
      <c r="CN117" s="177"/>
      <c r="CO117" s="188"/>
      <c r="CP117" s="189"/>
      <c r="CQ117" s="177"/>
      <c r="CR117" s="177"/>
      <c r="CS117" s="177"/>
      <c r="CT117" s="177"/>
      <c r="CU117" s="177"/>
      <c r="CV117" s="177"/>
      <c r="CW117" s="177"/>
      <c r="CX117" s="177"/>
      <c r="CY117" s="178"/>
      <c r="CZ117" s="179"/>
      <c r="DA117" s="132"/>
      <c r="DB117" s="132"/>
      <c r="DC117" s="86"/>
      <c r="DD117" s="81"/>
      <c r="DE117" s="2"/>
      <c r="DF117" s="20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</row>
    <row r="118" spans="1:226" ht="11.25" customHeight="1">
      <c r="A118" s="2"/>
      <c r="B118" s="2"/>
      <c r="C118" s="2"/>
      <c r="D118" s="81"/>
      <c r="E118" s="81"/>
      <c r="F118" s="180" t="s">
        <v>44</v>
      </c>
      <c r="G118" s="181"/>
      <c r="H118" s="181"/>
      <c r="I118" s="181"/>
      <c r="J118" s="181"/>
      <c r="K118" s="181"/>
      <c r="L118" s="181"/>
      <c r="M118" s="182"/>
      <c r="N118" s="180" t="s">
        <v>20</v>
      </c>
      <c r="O118" s="181"/>
      <c r="P118" s="181"/>
      <c r="Q118" s="181"/>
      <c r="R118" s="181"/>
      <c r="S118" s="182"/>
      <c r="T118" s="165" t="str">
        <f t="shared" ref="T118:T120" si="18">IF(T51="","",T51)</f>
        <v/>
      </c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66"/>
      <c r="AU118" s="170" t="s">
        <v>9</v>
      </c>
      <c r="AV118" s="17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98"/>
      <c r="BK118" s="180" t="s">
        <v>48</v>
      </c>
      <c r="BL118" s="147"/>
      <c r="BM118" s="147"/>
      <c r="BN118" s="147"/>
      <c r="BO118" s="147"/>
      <c r="BP118" s="147"/>
      <c r="BQ118" s="147"/>
      <c r="BR118" s="147"/>
      <c r="BS118" s="180" t="s">
        <v>35</v>
      </c>
      <c r="BT118" s="181"/>
      <c r="BU118" s="181"/>
      <c r="BV118" s="181"/>
      <c r="BW118" s="182"/>
      <c r="BX118" s="200"/>
      <c r="BY118" s="145"/>
      <c r="BZ118" s="201"/>
      <c r="CA118" s="177"/>
      <c r="CB118" s="177"/>
      <c r="CC118" s="177"/>
      <c r="CD118" s="177"/>
      <c r="CE118" s="177"/>
      <c r="CF118" s="186"/>
      <c r="CG118" s="187"/>
      <c r="CH118" s="177"/>
      <c r="CI118" s="177"/>
      <c r="CJ118" s="177"/>
      <c r="CK118" s="177"/>
      <c r="CL118" s="177"/>
      <c r="CM118" s="177"/>
      <c r="CN118" s="177"/>
      <c r="CO118" s="188"/>
      <c r="CP118" s="189"/>
      <c r="CQ118" s="177"/>
      <c r="CR118" s="177"/>
      <c r="CS118" s="177"/>
      <c r="CT118" s="177"/>
      <c r="CU118" s="177"/>
      <c r="CV118" s="177"/>
      <c r="CW118" s="177"/>
      <c r="CX118" s="177"/>
      <c r="CY118" s="178" t="s">
        <v>9</v>
      </c>
      <c r="CZ118" s="179"/>
      <c r="DA118" s="132"/>
      <c r="DB118" s="132"/>
      <c r="DC118" s="86"/>
      <c r="DD118" s="81"/>
      <c r="DE118" s="2"/>
      <c r="DF118" s="20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</row>
    <row r="119" spans="1:226" ht="11.25" customHeight="1">
      <c r="A119" s="2"/>
      <c r="B119" s="2"/>
      <c r="C119" s="2"/>
      <c r="D119" s="81"/>
      <c r="E119" s="81"/>
      <c r="F119" s="190"/>
      <c r="G119" s="191"/>
      <c r="H119" s="191"/>
      <c r="I119" s="191"/>
      <c r="J119" s="191"/>
      <c r="K119" s="191"/>
      <c r="L119" s="191"/>
      <c r="M119" s="192"/>
      <c r="N119" s="183"/>
      <c r="O119" s="184"/>
      <c r="P119" s="184"/>
      <c r="Q119" s="184"/>
      <c r="R119" s="184"/>
      <c r="S119" s="185"/>
      <c r="T119" s="167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9"/>
      <c r="AU119" s="172"/>
      <c r="AV119" s="173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90"/>
      <c r="BK119" s="202"/>
      <c r="BL119" s="203"/>
      <c r="BM119" s="203"/>
      <c r="BN119" s="203"/>
      <c r="BO119" s="203"/>
      <c r="BP119" s="203"/>
      <c r="BQ119" s="203"/>
      <c r="BR119" s="203"/>
      <c r="BS119" s="183"/>
      <c r="BT119" s="184"/>
      <c r="BU119" s="184"/>
      <c r="BV119" s="184"/>
      <c r="BW119" s="185"/>
      <c r="BX119" s="200"/>
      <c r="BY119" s="145"/>
      <c r="BZ119" s="201"/>
      <c r="CA119" s="177"/>
      <c r="CB119" s="177"/>
      <c r="CC119" s="177"/>
      <c r="CD119" s="177"/>
      <c r="CE119" s="177"/>
      <c r="CF119" s="186"/>
      <c r="CG119" s="187"/>
      <c r="CH119" s="177"/>
      <c r="CI119" s="177"/>
      <c r="CJ119" s="177"/>
      <c r="CK119" s="177"/>
      <c r="CL119" s="177"/>
      <c r="CM119" s="177"/>
      <c r="CN119" s="177"/>
      <c r="CO119" s="188"/>
      <c r="CP119" s="189"/>
      <c r="CQ119" s="177"/>
      <c r="CR119" s="177"/>
      <c r="CS119" s="177"/>
      <c r="CT119" s="177"/>
      <c r="CU119" s="177"/>
      <c r="CV119" s="177"/>
      <c r="CW119" s="177"/>
      <c r="CX119" s="177"/>
      <c r="CY119" s="178"/>
      <c r="CZ119" s="179"/>
      <c r="DA119" s="132"/>
      <c r="DB119" s="132"/>
      <c r="DC119" s="86"/>
      <c r="DD119" s="81"/>
      <c r="DE119" s="2"/>
      <c r="DF119" s="20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</row>
    <row r="120" spans="1:226" ht="11.25" customHeight="1">
      <c r="A120" s="2"/>
      <c r="B120" s="2"/>
      <c r="C120" s="2"/>
      <c r="D120" s="81"/>
      <c r="E120" s="81"/>
      <c r="F120" s="190"/>
      <c r="G120" s="191"/>
      <c r="H120" s="191"/>
      <c r="I120" s="191"/>
      <c r="J120" s="191"/>
      <c r="K120" s="191"/>
      <c r="L120" s="191"/>
      <c r="M120" s="192"/>
      <c r="N120" s="193" t="s">
        <v>80</v>
      </c>
      <c r="O120" s="194"/>
      <c r="P120" s="194"/>
      <c r="Q120" s="194"/>
      <c r="R120" s="194"/>
      <c r="S120" s="195"/>
      <c r="T120" s="165" t="str">
        <f t="shared" si="18"/>
        <v/>
      </c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66"/>
      <c r="AU120" s="170" t="s">
        <v>9</v>
      </c>
      <c r="AV120" s="17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90"/>
      <c r="BK120" s="174" t="s">
        <v>50</v>
      </c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99"/>
      <c r="BX120" s="200"/>
      <c r="BY120" s="145"/>
      <c r="BZ120" s="201"/>
      <c r="CA120" s="177"/>
      <c r="CB120" s="177"/>
      <c r="CC120" s="177"/>
      <c r="CD120" s="177"/>
      <c r="CE120" s="177"/>
      <c r="CF120" s="186"/>
      <c r="CG120" s="187"/>
      <c r="CH120" s="177"/>
      <c r="CI120" s="177"/>
      <c r="CJ120" s="177"/>
      <c r="CK120" s="177"/>
      <c r="CL120" s="177"/>
      <c r="CM120" s="177"/>
      <c r="CN120" s="177"/>
      <c r="CO120" s="188"/>
      <c r="CP120" s="189"/>
      <c r="CQ120" s="177"/>
      <c r="CR120" s="177"/>
      <c r="CS120" s="177"/>
      <c r="CT120" s="177"/>
      <c r="CU120" s="177"/>
      <c r="CV120" s="177"/>
      <c r="CW120" s="177"/>
      <c r="CX120" s="177"/>
      <c r="CY120" s="178" t="s">
        <v>9</v>
      </c>
      <c r="CZ120" s="179"/>
      <c r="DA120" s="132"/>
      <c r="DB120" s="132"/>
      <c r="DC120" s="86"/>
      <c r="DD120" s="81"/>
      <c r="DE120" s="2"/>
      <c r="DF120" s="20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</row>
    <row r="121" spans="1:226" ht="11.25" customHeight="1">
      <c r="A121" s="2"/>
      <c r="B121" s="2"/>
      <c r="C121" s="2"/>
      <c r="D121" s="81"/>
      <c r="E121" s="81"/>
      <c r="F121" s="190"/>
      <c r="G121" s="191"/>
      <c r="H121" s="191"/>
      <c r="I121" s="191"/>
      <c r="J121" s="191"/>
      <c r="K121" s="191"/>
      <c r="L121" s="191"/>
      <c r="M121" s="192"/>
      <c r="N121" s="196"/>
      <c r="O121" s="197"/>
      <c r="P121" s="197"/>
      <c r="Q121" s="197"/>
      <c r="R121" s="197"/>
      <c r="S121" s="198"/>
      <c r="T121" s="167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9"/>
      <c r="AU121" s="172"/>
      <c r="AV121" s="173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174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99"/>
      <c r="BX121" s="200"/>
      <c r="BY121" s="145"/>
      <c r="BZ121" s="201"/>
      <c r="CA121" s="177"/>
      <c r="CB121" s="177"/>
      <c r="CC121" s="177"/>
      <c r="CD121" s="177"/>
      <c r="CE121" s="177"/>
      <c r="CF121" s="186"/>
      <c r="CG121" s="187"/>
      <c r="CH121" s="177"/>
      <c r="CI121" s="177"/>
      <c r="CJ121" s="177"/>
      <c r="CK121" s="177"/>
      <c r="CL121" s="177"/>
      <c r="CM121" s="177"/>
      <c r="CN121" s="177"/>
      <c r="CO121" s="188"/>
      <c r="CP121" s="189"/>
      <c r="CQ121" s="177"/>
      <c r="CR121" s="177"/>
      <c r="CS121" s="177"/>
      <c r="CT121" s="177"/>
      <c r="CU121" s="177"/>
      <c r="CV121" s="177"/>
      <c r="CW121" s="177"/>
      <c r="CX121" s="177"/>
      <c r="CY121" s="178"/>
      <c r="CZ121" s="179"/>
      <c r="DA121" s="132"/>
      <c r="DB121" s="132"/>
      <c r="DC121" s="86"/>
      <c r="DD121" s="81"/>
      <c r="DE121" s="2"/>
      <c r="DF121" s="20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</row>
    <row r="122" spans="1:226" ht="11.25" customHeight="1">
      <c r="A122" s="2"/>
      <c r="B122" s="2"/>
      <c r="C122" s="2"/>
      <c r="D122" s="81"/>
      <c r="E122" s="81"/>
      <c r="F122" s="190"/>
      <c r="G122" s="191"/>
      <c r="H122" s="191"/>
      <c r="I122" s="191"/>
      <c r="J122" s="191"/>
      <c r="K122" s="191"/>
      <c r="L122" s="191"/>
      <c r="M122" s="192"/>
      <c r="N122" s="180" t="s">
        <v>21</v>
      </c>
      <c r="O122" s="181"/>
      <c r="P122" s="181"/>
      <c r="Q122" s="181"/>
      <c r="R122" s="181"/>
      <c r="S122" s="182"/>
      <c r="T122" s="165" t="str">
        <f t="shared" ref="T122" si="19">IF(T55="","",T55)</f>
        <v/>
      </c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66"/>
      <c r="AU122" s="170" t="s">
        <v>9</v>
      </c>
      <c r="AV122" s="17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6"/>
      <c r="DD122" s="81"/>
      <c r="DE122" s="2"/>
      <c r="DF122" s="20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</row>
    <row r="123" spans="1:226" ht="11.25" customHeight="1">
      <c r="A123" s="2"/>
      <c r="B123" s="2"/>
      <c r="C123" s="2"/>
      <c r="D123" s="81"/>
      <c r="E123" s="81"/>
      <c r="F123" s="183"/>
      <c r="G123" s="184"/>
      <c r="H123" s="184"/>
      <c r="I123" s="184"/>
      <c r="J123" s="184"/>
      <c r="K123" s="184"/>
      <c r="L123" s="184"/>
      <c r="M123" s="185"/>
      <c r="N123" s="183"/>
      <c r="O123" s="184"/>
      <c r="P123" s="184"/>
      <c r="Q123" s="184"/>
      <c r="R123" s="184"/>
      <c r="S123" s="185"/>
      <c r="T123" s="167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9"/>
      <c r="AU123" s="172"/>
      <c r="AV123" s="173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106"/>
      <c r="BL123" s="81"/>
      <c r="BM123" s="81"/>
      <c r="BN123" s="81"/>
      <c r="BO123" s="81"/>
      <c r="BP123" s="81"/>
      <c r="BQ123" s="91"/>
      <c r="BR123" s="91"/>
      <c r="BS123" s="91"/>
      <c r="BT123" s="91"/>
      <c r="BU123" s="91"/>
      <c r="BV123" s="91"/>
      <c r="BW123" s="91"/>
      <c r="BX123" s="91"/>
      <c r="BY123" s="91"/>
      <c r="BZ123" s="91"/>
      <c r="CA123" s="91"/>
      <c r="CB123" s="91"/>
      <c r="CC123" s="91"/>
      <c r="CD123" s="91"/>
      <c r="CE123" s="91"/>
      <c r="CF123" s="91"/>
      <c r="CG123" s="91"/>
      <c r="CH123" s="91"/>
      <c r="CI123" s="91"/>
      <c r="CJ123" s="91"/>
      <c r="CK123" s="91"/>
      <c r="CL123" s="91"/>
      <c r="CM123" s="91"/>
      <c r="CN123" s="91"/>
      <c r="CO123" s="91"/>
      <c r="CP123" s="91"/>
      <c r="CQ123" s="91"/>
      <c r="CR123" s="91"/>
      <c r="CS123" s="91"/>
      <c r="CT123" s="91"/>
      <c r="CU123" s="91"/>
      <c r="CV123" s="91"/>
      <c r="CW123" s="91"/>
      <c r="CX123" s="91"/>
      <c r="CY123" s="91"/>
      <c r="CZ123" s="91"/>
      <c r="DA123" s="91"/>
      <c r="DB123" s="91"/>
      <c r="DC123" s="86"/>
      <c r="DD123" s="81"/>
      <c r="DE123" s="2"/>
      <c r="DF123" s="20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</row>
    <row r="124" spans="1:226" ht="11.25" customHeight="1">
      <c r="A124" s="2"/>
      <c r="B124" s="2"/>
      <c r="C124" s="2"/>
      <c r="D124" s="81"/>
      <c r="E124" s="81"/>
      <c r="F124" s="159" t="s">
        <v>65</v>
      </c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1"/>
      <c r="T124" s="165" t="str">
        <f t="shared" ref="T124" si="20">IF(T57="","",T57)</f>
        <v/>
      </c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66"/>
      <c r="AU124" s="170" t="s">
        <v>9</v>
      </c>
      <c r="AV124" s="17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134"/>
      <c r="BK124" s="174" t="s">
        <v>27</v>
      </c>
      <c r="BL124" s="146"/>
      <c r="BM124" s="146"/>
      <c r="BN124" s="146"/>
      <c r="BO124" s="146"/>
      <c r="BP124" s="146"/>
      <c r="BQ124" s="175"/>
      <c r="BR124" s="174"/>
      <c r="BS124" s="146"/>
      <c r="BT124" s="146"/>
      <c r="BU124" s="146"/>
      <c r="BV124" s="146"/>
      <c r="BW124" s="146"/>
      <c r="BX124" s="175"/>
      <c r="BY124" s="174"/>
      <c r="BZ124" s="146"/>
      <c r="CA124" s="146"/>
      <c r="CB124" s="146"/>
      <c r="CC124" s="146"/>
      <c r="CD124" s="146"/>
      <c r="CE124" s="175"/>
      <c r="CF124" s="174"/>
      <c r="CG124" s="146"/>
      <c r="CH124" s="146"/>
      <c r="CI124" s="146"/>
      <c r="CJ124" s="146"/>
      <c r="CK124" s="146"/>
      <c r="CL124" s="175"/>
      <c r="CM124" s="174"/>
      <c r="CN124" s="146"/>
      <c r="CO124" s="146"/>
      <c r="CP124" s="146"/>
      <c r="CQ124" s="146"/>
      <c r="CR124" s="146"/>
      <c r="CS124" s="175"/>
      <c r="CT124" s="174" t="s">
        <v>28</v>
      </c>
      <c r="CU124" s="146"/>
      <c r="CV124" s="146"/>
      <c r="CW124" s="146"/>
      <c r="CX124" s="146"/>
      <c r="CY124" s="146"/>
      <c r="CZ124" s="175"/>
      <c r="DA124" s="91"/>
      <c r="DB124" s="91"/>
      <c r="DC124" s="86"/>
      <c r="DD124" s="81"/>
      <c r="DE124" s="2"/>
      <c r="DF124" s="20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</row>
    <row r="125" spans="1:226" ht="11.25" customHeight="1">
      <c r="A125" s="2"/>
      <c r="B125" s="2"/>
      <c r="C125" s="2"/>
      <c r="D125" s="81"/>
      <c r="E125" s="81"/>
      <c r="F125" s="162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4"/>
      <c r="T125" s="167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9"/>
      <c r="AU125" s="172"/>
      <c r="AV125" s="173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135"/>
      <c r="BK125" s="176"/>
      <c r="BL125" s="146"/>
      <c r="BM125" s="146"/>
      <c r="BN125" s="146"/>
      <c r="BO125" s="146"/>
      <c r="BP125" s="146"/>
      <c r="BQ125" s="175"/>
      <c r="BR125" s="176"/>
      <c r="BS125" s="146"/>
      <c r="BT125" s="146"/>
      <c r="BU125" s="146"/>
      <c r="BV125" s="146"/>
      <c r="BW125" s="146"/>
      <c r="BX125" s="175"/>
      <c r="BY125" s="176"/>
      <c r="BZ125" s="146"/>
      <c r="CA125" s="146"/>
      <c r="CB125" s="146"/>
      <c r="CC125" s="146"/>
      <c r="CD125" s="146"/>
      <c r="CE125" s="175"/>
      <c r="CF125" s="176"/>
      <c r="CG125" s="146"/>
      <c r="CH125" s="146"/>
      <c r="CI125" s="146"/>
      <c r="CJ125" s="146"/>
      <c r="CK125" s="146"/>
      <c r="CL125" s="175"/>
      <c r="CM125" s="176"/>
      <c r="CN125" s="146"/>
      <c r="CO125" s="146"/>
      <c r="CP125" s="146"/>
      <c r="CQ125" s="146"/>
      <c r="CR125" s="146"/>
      <c r="CS125" s="175"/>
      <c r="CT125" s="176"/>
      <c r="CU125" s="146"/>
      <c r="CV125" s="146"/>
      <c r="CW125" s="146"/>
      <c r="CX125" s="146"/>
      <c r="CY125" s="146"/>
      <c r="CZ125" s="175"/>
      <c r="DA125" s="91"/>
      <c r="DB125" s="91"/>
      <c r="DC125" s="83"/>
      <c r="DD125" s="83"/>
      <c r="DE125" s="2"/>
      <c r="DF125" s="20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</row>
    <row r="126" spans="1:226" ht="11.25" customHeight="1">
      <c r="A126" s="2"/>
      <c r="B126" s="2"/>
      <c r="C126" s="2"/>
      <c r="D126" s="81"/>
      <c r="E126" s="81"/>
      <c r="F126" s="159" t="s">
        <v>66</v>
      </c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1"/>
      <c r="T126" s="165" t="str">
        <f t="shared" ref="T126" si="21">IF(T59="","",T59)</f>
        <v/>
      </c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66"/>
      <c r="AU126" s="170" t="s">
        <v>9</v>
      </c>
      <c r="AV126" s="17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119"/>
      <c r="BK126" s="155"/>
      <c r="BL126" s="156"/>
      <c r="BM126" s="156"/>
      <c r="BN126" s="156"/>
      <c r="BO126" s="156"/>
      <c r="BP126" s="156"/>
      <c r="BQ126" s="157"/>
      <c r="BR126" s="155"/>
      <c r="BS126" s="156"/>
      <c r="BT126" s="156"/>
      <c r="BU126" s="156"/>
      <c r="BV126" s="156"/>
      <c r="BW126" s="156"/>
      <c r="BX126" s="157"/>
      <c r="BY126" s="155"/>
      <c r="BZ126" s="156"/>
      <c r="CA126" s="156"/>
      <c r="CB126" s="156"/>
      <c r="CC126" s="156"/>
      <c r="CD126" s="156"/>
      <c r="CE126" s="157"/>
      <c r="CF126" s="155"/>
      <c r="CG126" s="156"/>
      <c r="CH126" s="156"/>
      <c r="CI126" s="156"/>
      <c r="CJ126" s="156"/>
      <c r="CK126" s="156"/>
      <c r="CL126" s="157"/>
      <c r="CM126" s="155"/>
      <c r="CN126" s="156"/>
      <c r="CO126" s="156"/>
      <c r="CP126" s="156"/>
      <c r="CQ126" s="156"/>
      <c r="CR126" s="156"/>
      <c r="CS126" s="157"/>
      <c r="CT126" s="155"/>
      <c r="CU126" s="156"/>
      <c r="CV126" s="156"/>
      <c r="CW126" s="156"/>
      <c r="CX126" s="156"/>
      <c r="CY126" s="156"/>
      <c r="CZ126" s="157"/>
      <c r="DA126" s="91"/>
      <c r="DB126" s="91"/>
      <c r="DC126" s="83"/>
      <c r="DD126" s="83"/>
      <c r="DE126" s="2"/>
      <c r="DF126" s="20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</row>
    <row r="127" spans="1:226" ht="11.25" customHeight="1">
      <c r="A127" s="2"/>
      <c r="B127" s="2"/>
      <c r="C127" s="2"/>
      <c r="D127" s="81"/>
      <c r="E127" s="81"/>
      <c r="F127" s="162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4"/>
      <c r="T127" s="167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9"/>
      <c r="AU127" s="172"/>
      <c r="AV127" s="173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119"/>
      <c r="BK127" s="155"/>
      <c r="BL127" s="156"/>
      <c r="BM127" s="156"/>
      <c r="BN127" s="156"/>
      <c r="BO127" s="156"/>
      <c r="BP127" s="156"/>
      <c r="BQ127" s="157"/>
      <c r="BR127" s="155"/>
      <c r="BS127" s="156"/>
      <c r="BT127" s="156"/>
      <c r="BU127" s="156"/>
      <c r="BV127" s="156"/>
      <c r="BW127" s="156"/>
      <c r="BX127" s="157"/>
      <c r="BY127" s="155"/>
      <c r="BZ127" s="156"/>
      <c r="CA127" s="156"/>
      <c r="CB127" s="156"/>
      <c r="CC127" s="156"/>
      <c r="CD127" s="156"/>
      <c r="CE127" s="157"/>
      <c r="CF127" s="155"/>
      <c r="CG127" s="156"/>
      <c r="CH127" s="156"/>
      <c r="CI127" s="156"/>
      <c r="CJ127" s="156"/>
      <c r="CK127" s="156"/>
      <c r="CL127" s="157"/>
      <c r="CM127" s="155"/>
      <c r="CN127" s="156"/>
      <c r="CO127" s="156"/>
      <c r="CP127" s="156"/>
      <c r="CQ127" s="156"/>
      <c r="CR127" s="156"/>
      <c r="CS127" s="157"/>
      <c r="CT127" s="155"/>
      <c r="CU127" s="156"/>
      <c r="CV127" s="156"/>
      <c r="CW127" s="156"/>
      <c r="CX127" s="156"/>
      <c r="CY127" s="156"/>
      <c r="CZ127" s="157"/>
      <c r="DA127" s="91"/>
      <c r="DB127" s="91"/>
      <c r="DC127" s="83"/>
      <c r="DD127" s="83"/>
      <c r="DE127" s="2"/>
      <c r="DF127" s="20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</row>
    <row r="128" spans="1:226" ht="11.25" customHeight="1">
      <c r="A128" s="2"/>
      <c r="B128" s="2"/>
      <c r="C128" s="2"/>
      <c r="D128" s="81"/>
      <c r="E128" s="81"/>
      <c r="F128" s="159" t="s">
        <v>67</v>
      </c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1"/>
      <c r="T128" s="165" t="str">
        <f t="shared" ref="T128" si="22">IF(T61="","",T61)</f>
        <v/>
      </c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66"/>
      <c r="AU128" s="170" t="s">
        <v>9</v>
      </c>
      <c r="AV128" s="17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136"/>
      <c r="BK128" s="158"/>
      <c r="BL128" s="156"/>
      <c r="BM128" s="156"/>
      <c r="BN128" s="156"/>
      <c r="BO128" s="156"/>
      <c r="BP128" s="156"/>
      <c r="BQ128" s="157"/>
      <c r="BR128" s="158"/>
      <c r="BS128" s="156"/>
      <c r="BT128" s="156"/>
      <c r="BU128" s="156"/>
      <c r="BV128" s="156"/>
      <c r="BW128" s="156"/>
      <c r="BX128" s="157"/>
      <c r="BY128" s="158"/>
      <c r="BZ128" s="156"/>
      <c r="CA128" s="156"/>
      <c r="CB128" s="156"/>
      <c r="CC128" s="156"/>
      <c r="CD128" s="156"/>
      <c r="CE128" s="157"/>
      <c r="CF128" s="158"/>
      <c r="CG128" s="156"/>
      <c r="CH128" s="156"/>
      <c r="CI128" s="156"/>
      <c r="CJ128" s="156"/>
      <c r="CK128" s="156"/>
      <c r="CL128" s="157"/>
      <c r="CM128" s="158"/>
      <c r="CN128" s="156"/>
      <c r="CO128" s="156"/>
      <c r="CP128" s="156"/>
      <c r="CQ128" s="156"/>
      <c r="CR128" s="156"/>
      <c r="CS128" s="157"/>
      <c r="CT128" s="158"/>
      <c r="CU128" s="156"/>
      <c r="CV128" s="156"/>
      <c r="CW128" s="156"/>
      <c r="CX128" s="156"/>
      <c r="CY128" s="156"/>
      <c r="CZ128" s="157"/>
      <c r="DA128" s="91"/>
      <c r="DB128" s="91"/>
      <c r="DC128" s="83"/>
      <c r="DD128" s="83"/>
      <c r="DE128" s="2"/>
      <c r="DF128" s="20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</row>
    <row r="129" spans="1:226" ht="11.25" customHeight="1">
      <c r="A129" s="2"/>
      <c r="B129" s="2"/>
      <c r="C129" s="2"/>
      <c r="D129" s="81"/>
      <c r="E129" s="81"/>
      <c r="F129" s="162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4"/>
      <c r="T129" s="167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9"/>
      <c r="AU129" s="172"/>
      <c r="AV129" s="173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136"/>
      <c r="BK129" s="158"/>
      <c r="BL129" s="156"/>
      <c r="BM129" s="156"/>
      <c r="BN129" s="156"/>
      <c r="BO129" s="156"/>
      <c r="BP129" s="156"/>
      <c r="BQ129" s="157"/>
      <c r="BR129" s="158"/>
      <c r="BS129" s="156"/>
      <c r="BT129" s="156"/>
      <c r="BU129" s="156"/>
      <c r="BV129" s="156"/>
      <c r="BW129" s="156"/>
      <c r="BX129" s="157"/>
      <c r="BY129" s="158"/>
      <c r="BZ129" s="156"/>
      <c r="CA129" s="156"/>
      <c r="CB129" s="156"/>
      <c r="CC129" s="156"/>
      <c r="CD129" s="156"/>
      <c r="CE129" s="157"/>
      <c r="CF129" s="158"/>
      <c r="CG129" s="156"/>
      <c r="CH129" s="156"/>
      <c r="CI129" s="156"/>
      <c r="CJ129" s="156"/>
      <c r="CK129" s="156"/>
      <c r="CL129" s="157"/>
      <c r="CM129" s="158"/>
      <c r="CN129" s="156"/>
      <c r="CO129" s="156"/>
      <c r="CP129" s="156"/>
      <c r="CQ129" s="156"/>
      <c r="CR129" s="156"/>
      <c r="CS129" s="157"/>
      <c r="CT129" s="158"/>
      <c r="CU129" s="156"/>
      <c r="CV129" s="156"/>
      <c r="CW129" s="156"/>
      <c r="CX129" s="156"/>
      <c r="CY129" s="156"/>
      <c r="CZ129" s="157"/>
      <c r="DA129" s="91"/>
      <c r="DB129" s="91"/>
      <c r="DC129" s="83"/>
      <c r="DD129" s="83"/>
      <c r="DE129" s="2"/>
      <c r="DF129" s="20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</row>
    <row r="130" spans="1:226" ht="11.25" customHeight="1">
      <c r="A130" s="2"/>
      <c r="B130" s="2"/>
      <c r="C130" s="2"/>
      <c r="D130" s="81"/>
      <c r="E130" s="81"/>
      <c r="F130" s="159" t="s">
        <v>68</v>
      </c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1"/>
      <c r="T130" s="165" t="str">
        <f t="shared" ref="T130" si="23">IF(T63="","",T63)</f>
        <v/>
      </c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66"/>
      <c r="AU130" s="170" t="s">
        <v>9</v>
      </c>
      <c r="AV130" s="17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136"/>
      <c r="BK130" s="158"/>
      <c r="BL130" s="156"/>
      <c r="BM130" s="156"/>
      <c r="BN130" s="156"/>
      <c r="BO130" s="156"/>
      <c r="BP130" s="156"/>
      <c r="BQ130" s="157"/>
      <c r="BR130" s="158"/>
      <c r="BS130" s="156"/>
      <c r="BT130" s="156"/>
      <c r="BU130" s="156"/>
      <c r="BV130" s="156"/>
      <c r="BW130" s="156"/>
      <c r="BX130" s="157"/>
      <c r="BY130" s="158"/>
      <c r="BZ130" s="156"/>
      <c r="CA130" s="156"/>
      <c r="CB130" s="156"/>
      <c r="CC130" s="156"/>
      <c r="CD130" s="156"/>
      <c r="CE130" s="157"/>
      <c r="CF130" s="158"/>
      <c r="CG130" s="156"/>
      <c r="CH130" s="156"/>
      <c r="CI130" s="156"/>
      <c r="CJ130" s="156"/>
      <c r="CK130" s="156"/>
      <c r="CL130" s="157"/>
      <c r="CM130" s="158"/>
      <c r="CN130" s="156"/>
      <c r="CO130" s="156"/>
      <c r="CP130" s="156"/>
      <c r="CQ130" s="156"/>
      <c r="CR130" s="156"/>
      <c r="CS130" s="157"/>
      <c r="CT130" s="158"/>
      <c r="CU130" s="156"/>
      <c r="CV130" s="156"/>
      <c r="CW130" s="156"/>
      <c r="CX130" s="156"/>
      <c r="CY130" s="156"/>
      <c r="CZ130" s="157"/>
      <c r="DA130" s="91"/>
      <c r="DB130" s="91"/>
      <c r="DC130" s="83"/>
      <c r="DD130" s="83"/>
      <c r="DE130" s="2"/>
      <c r="DF130" s="20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</row>
    <row r="131" spans="1:226" ht="11.25" customHeight="1">
      <c r="A131" s="2"/>
      <c r="B131" s="2"/>
      <c r="C131" s="2"/>
      <c r="D131" s="81"/>
      <c r="E131" s="81"/>
      <c r="F131" s="162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4"/>
      <c r="T131" s="167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9"/>
      <c r="AU131" s="172"/>
      <c r="AV131" s="173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136"/>
      <c r="BK131" s="158"/>
      <c r="BL131" s="156"/>
      <c r="BM131" s="156"/>
      <c r="BN131" s="156"/>
      <c r="BO131" s="156"/>
      <c r="BP131" s="156"/>
      <c r="BQ131" s="157"/>
      <c r="BR131" s="158"/>
      <c r="BS131" s="156"/>
      <c r="BT131" s="156"/>
      <c r="BU131" s="156"/>
      <c r="BV131" s="156"/>
      <c r="BW131" s="156"/>
      <c r="BX131" s="157"/>
      <c r="BY131" s="158"/>
      <c r="BZ131" s="156"/>
      <c r="CA131" s="156"/>
      <c r="CB131" s="156"/>
      <c r="CC131" s="156"/>
      <c r="CD131" s="156"/>
      <c r="CE131" s="157"/>
      <c r="CF131" s="158"/>
      <c r="CG131" s="156"/>
      <c r="CH131" s="156"/>
      <c r="CI131" s="156"/>
      <c r="CJ131" s="156"/>
      <c r="CK131" s="156"/>
      <c r="CL131" s="157"/>
      <c r="CM131" s="158"/>
      <c r="CN131" s="156"/>
      <c r="CO131" s="156"/>
      <c r="CP131" s="156"/>
      <c r="CQ131" s="156"/>
      <c r="CR131" s="156"/>
      <c r="CS131" s="157"/>
      <c r="CT131" s="158"/>
      <c r="CU131" s="156"/>
      <c r="CV131" s="156"/>
      <c r="CW131" s="156"/>
      <c r="CX131" s="156"/>
      <c r="CY131" s="156"/>
      <c r="CZ131" s="157"/>
      <c r="DA131" s="81"/>
      <c r="DB131" s="81"/>
      <c r="DC131" s="81"/>
      <c r="DD131" s="81"/>
      <c r="DE131" s="2"/>
      <c r="DF131" s="20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</row>
    <row r="132" spans="1:226" ht="11.25" customHeight="1">
      <c r="A132" s="2"/>
      <c r="B132" s="2"/>
      <c r="C132" s="2"/>
      <c r="D132" s="81"/>
      <c r="E132" s="81"/>
      <c r="F132" s="145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50"/>
      <c r="AV132" s="150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91"/>
      <c r="BR132" s="112"/>
      <c r="BS132" s="112"/>
      <c r="BT132" s="112"/>
      <c r="BU132" s="112"/>
      <c r="BV132" s="112"/>
      <c r="BW132" s="112"/>
      <c r="BX132" s="91"/>
      <c r="BY132" s="112"/>
      <c r="BZ132" s="112"/>
      <c r="CA132" s="112"/>
      <c r="CB132" s="112"/>
      <c r="CC132" s="112"/>
      <c r="CD132" s="112"/>
      <c r="CE132" s="91"/>
      <c r="CF132" s="112"/>
      <c r="CG132" s="112"/>
      <c r="CH132" s="112"/>
      <c r="CI132" s="112"/>
      <c r="CJ132" s="112"/>
      <c r="CK132" s="112"/>
      <c r="CL132" s="91"/>
      <c r="CM132" s="112"/>
      <c r="CN132" s="112"/>
      <c r="CO132" s="112"/>
      <c r="CP132" s="112"/>
      <c r="CQ132" s="112"/>
      <c r="CR132" s="112"/>
      <c r="CS132" s="91"/>
      <c r="CT132" s="112"/>
      <c r="CU132" s="112"/>
      <c r="CV132" s="112"/>
      <c r="CW132" s="112"/>
      <c r="CX132" s="112"/>
      <c r="CY132" s="112"/>
      <c r="CZ132" s="91"/>
      <c r="DA132" s="112"/>
      <c r="DB132" s="112"/>
      <c r="DC132" s="112"/>
      <c r="DD132" s="112"/>
      <c r="DE132" s="2"/>
      <c r="DF132" s="20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</row>
    <row r="133" spans="1:226" ht="11.25" customHeight="1">
      <c r="A133" s="2"/>
      <c r="B133" s="2"/>
      <c r="C133" s="2"/>
      <c r="D133" s="81"/>
      <c r="E133" s="81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51"/>
      <c r="AV133" s="15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112"/>
      <c r="CC133" s="112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2"/>
      <c r="CO133" s="112"/>
      <c r="CP133" s="112"/>
      <c r="CQ133" s="112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2"/>
      <c r="DC133" s="112"/>
      <c r="DD133" s="112"/>
      <c r="DE133" s="2"/>
      <c r="DF133" s="20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</row>
    <row r="134" spans="1:226" ht="11.25" customHeight="1">
      <c r="A134" s="2"/>
      <c r="B134" s="2"/>
      <c r="C134" s="2"/>
      <c r="D134" s="81"/>
      <c r="E134" s="81"/>
      <c r="F134" s="90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94"/>
      <c r="BQ134" s="94"/>
      <c r="BR134" s="94"/>
      <c r="BS134" s="94"/>
      <c r="BT134" s="94"/>
      <c r="BU134" s="94"/>
      <c r="BV134" s="94"/>
      <c r="BW134" s="94"/>
      <c r="BX134" s="81"/>
      <c r="BY134" s="94"/>
      <c r="BZ134" s="94"/>
      <c r="CA134" s="94"/>
      <c r="CB134" s="94"/>
      <c r="CC134" s="81"/>
      <c r="CD134" s="94"/>
      <c r="CE134" s="94"/>
      <c r="CF134" s="94"/>
      <c r="CG134" s="94"/>
      <c r="CH134" s="94"/>
      <c r="CI134" s="94"/>
      <c r="CJ134" s="81"/>
      <c r="CK134" s="94"/>
      <c r="CL134" s="94"/>
      <c r="CM134" s="94"/>
      <c r="CN134" s="94"/>
      <c r="CO134" s="94"/>
      <c r="CP134" s="94"/>
      <c r="CQ134" s="81"/>
      <c r="CR134" s="94"/>
      <c r="CS134" s="94"/>
      <c r="CT134" s="94"/>
      <c r="CU134" s="94"/>
      <c r="CV134" s="94"/>
      <c r="CW134" s="94"/>
      <c r="CX134" s="81"/>
      <c r="CY134" s="94"/>
      <c r="CZ134" s="94"/>
      <c r="DA134" s="94"/>
      <c r="DB134" s="94"/>
      <c r="DC134" s="144" t="s">
        <v>40</v>
      </c>
      <c r="DD134" s="144"/>
      <c r="DE134" s="2"/>
      <c r="DF134" s="20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</row>
    <row r="135" spans="1:226" ht="11.25" customHeight="1">
      <c r="A135" s="2"/>
      <c r="B135" s="2"/>
      <c r="C135" s="2"/>
      <c r="D135" s="81"/>
      <c r="E135" s="81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439" t="s">
        <v>56</v>
      </c>
      <c r="AT135" s="439"/>
      <c r="AU135" s="439"/>
      <c r="AV135" s="439"/>
      <c r="AW135" s="439"/>
      <c r="AX135" s="439"/>
      <c r="AY135" s="439"/>
      <c r="AZ135" s="439"/>
      <c r="BA135" s="439"/>
      <c r="BB135" s="439"/>
      <c r="BC135" s="439"/>
      <c r="BD135" s="439"/>
      <c r="BE135" s="439"/>
      <c r="BF135" s="439"/>
      <c r="BG135" s="439"/>
      <c r="BH135" s="439"/>
      <c r="BI135" s="439"/>
      <c r="BJ135" s="439"/>
      <c r="BK135" s="439"/>
      <c r="BL135" s="439"/>
      <c r="BM135" s="439"/>
      <c r="BN135" s="82"/>
      <c r="BO135" s="81"/>
      <c r="BP135" s="94"/>
      <c r="BQ135" s="94"/>
      <c r="BR135" s="94"/>
      <c r="BS135" s="94"/>
      <c r="BT135" s="94"/>
      <c r="BU135" s="94"/>
      <c r="BV135" s="81"/>
      <c r="BW135" s="81"/>
      <c r="BX135" s="81"/>
      <c r="BY135" s="81"/>
      <c r="BZ135" s="81"/>
      <c r="CA135" s="81"/>
      <c r="CB135" s="81"/>
      <c r="CC135" s="81"/>
      <c r="CD135" s="94"/>
      <c r="CE135" s="94"/>
      <c r="CF135" s="94"/>
      <c r="CG135" s="94"/>
      <c r="CH135" s="94"/>
      <c r="CI135" s="94"/>
      <c r="CJ135" s="81"/>
      <c r="CK135" s="94"/>
      <c r="CL135" s="94"/>
      <c r="CM135" s="94"/>
      <c r="CN135" s="94"/>
      <c r="CO135" s="94"/>
      <c r="CP135" s="94"/>
      <c r="CQ135" s="81"/>
      <c r="CR135" s="94"/>
      <c r="CS135" s="94"/>
      <c r="CT135" s="94"/>
      <c r="CU135" s="94"/>
      <c r="CV135" s="94"/>
      <c r="CW135" s="94"/>
      <c r="CX135" s="81"/>
      <c r="CY135" s="81"/>
      <c r="CZ135" s="81"/>
      <c r="DA135" s="81"/>
      <c r="DB135" s="81"/>
      <c r="DC135" s="81"/>
      <c r="DD135" s="81"/>
      <c r="DE135" s="2"/>
      <c r="DF135" s="20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</row>
    <row r="136" spans="1:226" ht="11.25" customHeight="1">
      <c r="A136" s="2"/>
      <c r="B136" s="2"/>
      <c r="C136" s="2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2"/>
      <c r="AR136" s="82"/>
      <c r="AS136" s="439"/>
      <c r="AT136" s="439"/>
      <c r="AU136" s="439"/>
      <c r="AV136" s="439"/>
      <c r="AW136" s="439"/>
      <c r="AX136" s="439"/>
      <c r="AY136" s="439"/>
      <c r="AZ136" s="439"/>
      <c r="BA136" s="439"/>
      <c r="BB136" s="439"/>
      <c r="BC136" s="439"/>
      <c r="BD136" s="439"/>
      <c r="BE136" s="439"/>
      <c r="BF136" s="439"/>
      <c r="BG136" s="439"/>
      <c r="BH136" s="439"/>
      <c r="BI136" s="439"/>
      <c r="BJ136" s="439"/>
      <c r="BK136" s="439"/>
      <c r="BL136" s="439"/>
      <c r="BM136" s="439"/>
      <c r="BN136" s="82"/>
      <c r="BO136" s="94"/>
      <c r="BP136" s="94"/>
      <c r="BQ136" s="94"/>
      <c r="BR136" s="94"/>
      <c r="BS136" s="94"/>
      <c r="BT136" s="94"/>
      <c r="BU136" s="94"/>
      <c r="BV136" s="81"/>
      <c r="BW136" s="81"/>
      <c r="BX136" s="81"/>
      <c r="BY136" s="81"/>
      <c r="BZ136" s="81"/>
      <c r="CA136" s="81"/>
      <c r="CB136" s="81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392" t="s">
        <v>37</v>
      </c>
      <c r="CU136" s="393"/>
      <c r="CV136" s="393"/>
      <c r="CW136" s="393"/>
      <c r="CX136" s="393"/>
      <c r="CY136" s="393"/>
      <c r="CZ136" s="394"/>
      <c r="DA136" s="85"/>
      <c r="DB136" s="86"/>
      <c r="DC136" s="86"/>
      <c r="DD136" s="86"/>
      <c r="DE136" s="2"/>
      <c r="DF136" s="20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</row>
    <row r="137" spans="1:226" ht="11.25" customHeight="1" thickBot="1">
      <c r="A137" s="2"/>
      <c r="B137" s="2"/>
      <c r="C137" s="2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2"/>
      <c r="AR137" s="82"/>
      <c r="AS137" s="440"/>
      <c r="AT137" s="440"/>
      <c r="AU137" s="440"/>
      <c r="AV137" s="440"/>
      <c r="AW137" s="440"/>
      <c r="AX137" s="440"/>
      <c r="AY137" s="440"/>
      <c r="AZ137" s="440"/>
      <c r="BA137" s="440"/>
      <c r="BB137" s="440"/>
      <c r="BC137" s="440"/>
      <c r="BD137" s="440"/>
      <c r="BE137" s="440"/>
      <c r="BF137" s="440"/>
      <c r="BG137" s="440"/>
      <c r="BH137" s="440"/>
      <c r="BI137" s="440"/>
      <c r="BJ137" s="440"/>
      <c r="BK137" s="440"/>
      <c r="BL137" s="440"/>
      <c r="BM137" s="440"/>
      <c r="BN137" s="82"/>
      <c r="BO137" s="94"/>
      <c r="BP137" s="94"/>
      <c r="BQ137" s="94"/>
      <c r="BR137" s="94"/>
      <c r="BS137" s="94"/>
      <c r="BT137" s="94"/>
      <c r="BU137" s="94"/>
      <c r="BV137" s="81"/>
      <c r="BW137" s="81"/>
      <c r="BX137" s="81"/>
      <c r="BY137" s="81"/>
      <c r="BZ137" s="81"/>
      <c r="CA137" s="81"/>
      <c r="CB137" s="81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395"/>
      <c r="CU137" s="396"/>
      <c r="CV137" s="396"/>
      <c r="CW137" s="396"/>
      <c r="CX137" s="396"/>
      <c r="CY137" s="396"/>
      <c r="CZ137" s="397"/>
      <c r="DA137" s="85"/>
      <c r="DB137" s="86"/>
      <c r="DC137" s="86"/>
      <c r="DD137" s="86"/>
      <c r="DE137" s="2"/>
      <c r="DF137" s="20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435"/>
      <c r="DR137" s="436"/>
      <c r="DS137" s="436"/>
      <c r="DT137" s="436"/>
      <c r="DU137" s="436"/>
      <c r="DV137" s="436"/>
      <c r="DW137" s="436"/>
      <c r="DX137" s="436"/>
      <c r="DY137" s="436"/>
      <c r="DZ137" s="436"/>
      <c r="EA137" s="436"/>
      <c r="EB137" s="436"/>
      <c r="EC137" s="436"/>
      <c r="ED137" s="436"/>
      <c r="EE137" s="436"/>
      <c r="EF137" s="436"/>
      <c r="EG137" s="436"/>
      <c r="EH137" s="436"/>
      <c r="EI137" s="436"/>
      <c r="EJ137" s="436"/>
      <c r="EK137" s="436"/>
      <c r="EL137" s="436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</row>
    <row r="138" spans="1:226" ht="11.25" customHeight="1" thickTop="1">
      <c r="A138" s="2"/>
      <c r="B138" s="2"/>
      <c r="C138" s="2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371" t="s">
        <v>55</v>
      </c>
      <c r="AT138" s="371"/>
      <c r="AU138" s="437"/>
      <c r="AV138" s="437"/>
      <c r="AW138" s="437"/>
      <c r="AX138" s="437"/>
      <c r="AY138" s="437"/>
      <c r="AZ138" s="437"/>
      <c r="BA138" s="437"/>
      <c r="BB138" s="437"/>
      <c r="BC138" s="437"/>
      <c r="BD138" s="437"/>
      <c r="BE138" s="437"/>
      <c r="BF138" s="437"/>
      <c r="BG138" s="437"/>
      <c r="BH138" s="437"/>
      <c r="BI138" s="437"/>
      <c r="BJ138" s="437"/>
      <c r="BK138" s="437"/>
      <c r="BL138" s="371"/>
      <c r="BM138" s="371"/>
      <c r="BN138" s="81"/>
      <c r="BO138" s="94"/>
      <c r="BP138" s="94"/>
      <c r="BQ138" s="94"/>
      <c r="BR138" s="94"/>
      <c r="BS138" s="94"/>
      <c r="BT138" s="94"/>
      <c r="BU138" s="94"/>
      <c r="BV138" s="81"/>
      <c r="BW138" s="81"/>
      <c r="BX138" s="81"/>
      <c r="BY138" s="81"/>
      <c r="BZ138" s="81"/>
      <c r="CA138" s="81"/>
      <c r="CB138" s="81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81"/>
      <c r="CY138" s="81"/>
      <c r="CZ138" s="81"/>
      <c r="DA138" s="81"/>
      <c r="DB138" s="81"/>
      <c r="DC138" s="81"/>
      <c r="DD138" s="81"/>
      <c r="DE138" s="2"/>
      <c r="DF138" s="20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436"/>
      <c r="DR138" s="436"/>
      <c r="DS138" s="436"/>
      <c r="DT138" s="436"/>
      <c r="DU138" s="436"/>
      <c r="DV138" s="436"/>
      <c r="DW138" s="436"/>
      <c r="DX138" s="436"/>
      <c r="DY138" s="436"/>
      <c r="DZ138" s="436"/>
      <c r="EA138" s="436"/>
      <c r="EB138" s="436"/>
      <c r="EC138" s="436"/>
      <c r="ED138" s="436"/>
      <c r="EE138" s="436"/>
      <c r="EF138" s="436"/>
      <c r="EG138" s="436"/>
      <c r="EH138" s="436"/>
      <c r="EI138" s="436"/>
      <c r="EJ138" s="436"/>
      <c r="EK138" s="436"/>
      <c r="EL138" s="436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</row>
    <row r="139" spans="1:226" ht="11.25" customHeight="1">
      <c r="A139" s="2"/>
      <c r="B139" s="2"/>
      <c r="C139" s="2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371"/>
      <c r="AT139" s="371"/>
      <c r="AU139" s="371"/>
      <c r="AV139" s="371"/>
      <c r="AW139" s="371"/>
      <c r="AX139" s="371"/>
      <c r="AY139" s="371"/>
      <c r="AZ139" s="371"/>
      <c r="BA139" s="371"/>
      <c r="BB139" s="371"/>
      <c r="BC139" s="371"/>
      <c r="BD139" s="371"/>
      <c r="BE139" s="371"/>
      <c r="BF139" s="371"/>
      <c r="BG139" s="371"/>
      <c r="BH139" s="371"/>
      <c r="BI139" s="371"/>
      <c r="BJ139" s="371"/>
      <c r="BK139" s="371"/>
      <c r="BL139" s="371"/>
      <c r="BM139" s="371"/>
      <c r="BN139" s="81"/>
      <c r="BO139" s="94"/>
      <c r="BP139" s="94"/>
      <c r="BQ139" s="94"/>
      <c r="BR139" s="94"/>
      <c r="BS139" s="94"/>
      <c r="BT139" s="94"/>
      <c r="BU139" s="94"/>
      <c r="BV139" s="81"/>
      <c r="BW139" s="81"/>
      <c r="BX139" s="81"/>
      <c r="BY139" s="81"/>
      <c r="BZ139" s="81"/>
      <c r="CA139" s="81"/>
      <c r="CB139" s="81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81"/>
      <c r="CY139" s="81"/>
      <c r="CZ139" s="81"/>
      <c r="DA139" s="81"/>
      <c r="DB139" s="81"/>
      <c r="DC139" s="81"/>
      <c r="DD139" s="81"/>
      <c r="DE139" s="2"/>
      <c r="DF139" s="20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43"/>
      <c r="EJ139" s="43"/>
      <c r="EK139" s="43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</row>
    <row r="140" spans="1:226" ht="11.25" customHeight="1">
      <c r="A140" s="2"/>
      <c r="B140" s="2"/>
      <c r="C140" s="2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90"/>
      <c r="CH140" s="191" t="s">
        <v>75</v>
      </c>
      <c r="CI140" s="191"/>
      <c r="CJ140" s="191"/>
      <c r="CK140" s="191"/>
      <c r="CL140" s="191">
        <f>$CL$73</f>
        <v>0</v>
      </c>
      <c r="CM140" s="191"/>
      <c r="CN140" s="191" t="s">
        <v>73</v>
      </c>
      <c r="CO140" s="191"/>
      <c r="CP140" s="191"/>
      <c r="CQ140" s="191">
        <f>$CQ$73</f>
        <v>0</v>
      </c>
      <c r="CR140" s="191"/>
      <c r="CS140" s="438" t="s">
        <v>74</v>
      </c>
      <c r="CT140" s="438"/>
      <c r="CU140" s="438"/>
      <c r="CV140" s="191">
        <f>$CV$73</f>
        <v>0</v>
      </c>
      <c r="CW140" s="191"/>
      <c r="CX140" s="438" t="s">
        <v>72</v>
      </c>
      <c r="CY140" s="438"/>
      <c r="CZ140" s="438"/>
      <c r="DA140" s="88"/>
      <c r="DB140" s="88"/>
      <c r="DC140" s="88"/>
      <c r="DD140" s="92"/>
      <c r="DE140" s="2"/>
      <c r="DF140" s="20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</row>
    <row r="141" spans="1:226" ht="11.25" customHeight="1">
      <c r="A141" s="2"/>
      <c r="B141" s="2"/>
      <c r="C141" s="2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90"/>
      <c r="CH141" s="191"/>
      <c r="CI141" s="191"/>
      <c r="CJ141" s="191"/>
      <c r="CK141" s="191"/>
      <c r="CL141" s="191"/>
      <c r="CM141" s="191"/>
      <c r="CN141" s="191"/>
      <c r="CO141" s="191"/>
      <c r="CP141" s="191"/>
      <c r="CQ141" s="191"/>
      <c r="CR141" s="191"/>
      <c r="CS141" s="438"/>
      <c r="CT141" s="438"/>
      <c r="CU141" s="438"/>
      <c r="CV141" s="191"/>
      <c r="CW141" s="191"/>
      <c r="CX141" s="438"/>
      <c r="CY141" s="438"/>
      <c r="CZ141" s="438"/>
      <c r="DA141" s="88"/>
      <c r="DB141" s="88"/>
      <c r="DC141" s="88"/>
      <c r="DD141" s="92"/>
      <c r="DE141" s="2"/>
      <c r="DF141" s="20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43"/>
      <c r="EA141" s="43"/>
      <c r="EB141" s="43"/>
      <c r="EC141" s="43"/>
      <c r="ED141" s="43"/>
      <c r="EE141" s="43"/>
      <c r="EF141" s="43"/>
      <c r="EG141" s="43"/>
      <c r="EH141" s="43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</row>
    <row r="142" spans="1:226" ht="11.25" customHeight="1">
      <c r="A142" s="2"/>
      <c r="B142" s="2"/>
      <c r="C142" s="2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2"/>
      <c r="DF142" s="20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414"/>
      <c r="DR142" s="414"/>
      <c r="DS142" s="414"/>
      <c r="DT142" s="414"/>
      <c r="DU142" s="414"/>
      <c r="DV142" s="414"/>
      <c r="DW142" s="414"/>
      <c r="DX142" s="414"/>
      <c r="DY142" s="430"/>
      <c r="DZ142" s="430"/>
      <c r="EA142" s="430"/>
      <c r="EB142" s="430"/>
      <c r="EC142" s="430"/>
      <c r="ED142" s="430"/>
      <c r="EE142" s="430"/>
      <c r="EF142" s="76"/>
      <c r="EG142" s="431"/>
      <c r="EH142" s="431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</row>
    <row r="143" spans="1:226" ht="11.25" customHeight="1">
      <c r="A143" s="2"/>
      <c r="B143" s="2"/>
      <c r="C143" s="2"/>
      <c r="D143" s="432" t="s">
        <v>12</v>
      </c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  <c r="AD143" s="254"/>
      <c r="AE143" s="254"/>
      <c r="AF143" s="254"/>
      <c r="AG143" s="254"/>
      <c r="AH143" s="254"/>
      <c r="AI143" s="95"/>
      <c r="AJ143" s="95"/>
      <c r="AK143" s="95"/>
      <c r="AL143" s="95"/>
      <c r="AM143" s="93"/>
      <c r="AN143" s="93"/>
      <c r="AO143" s="93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372" t="s">
        <v>10</v>
      </c>
      <c r="BR143" s="372"/>
      <c r="BS143" s="372"/>
      <c r="BT143" s="372"/>
      <c r="BU143" s="372"/>
      <c r="BV143" s="372"/>
      <c r="BW143" s="372"/>
      <c r="BX143" s="90"/>
      <c r="BY143" s="90"/>
      <c r="BZ143" s="154" t="s">
        <v>34</v>
      </c>
      <c r="CA143" s="154"/>
      <c r="CB143" s="433">
        <f>$CB$76</f>
        <v>0</v>
      </c>
      <c r="CC143" s="433"/>
      <c r="CD143" s="433"/>
      <c r="CE143" s="429" t="s">
        <v>9</v>
      </c>
      <c r="CF143" s="434">
        <f>$CF$76</f>
        <v>0</v>
      </c>
      <c r="CG143" s="434"/>
      <c r="CH143" s="434"/>
      <c r="CI143" s="434"/>
      <c r="CJ143" s="90"/>
      <c r="CK143" s="90"/>
      <c r="CL143" s="429"/>
      <c r="CM143" s="154"/>
      <c r="CN143" s="154"/>
      <c r="CO143" s="154"/>
      <c r="CP143" s="154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81"/>
      <c r="DD143" s="81"/>
      <c r="DE143" s="2"/>
      <c r="DF143" s="20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414"/>
      <c r="DR143" s="414"/>
      <c r="DS143" s="414"/>
      <c r="DT143" s="414"/>
      <c r="DU143" s="414"/>
      <c r="DV143" s="414"/>
      <c r="DW143" s="414"/>
      <c r="DX143" s="414"/>
      <c r="DY143" s="73"/>
      <c r="DZ143" s="73"/>
      <c r="EA143" s="73"/>
      <c r="EB143" s="73"/>
      <c r="EC143" s="73"/>
      <c r="ED143" s="73"/>
      <c r="EE143" s="73"/>
      <c r="EF143" s="73"/>
      <c r="EG143" s="73"/>
      <c r="EH143" s="73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</row>
    <row r="144" spans="1:226" ht="11.25" customHeight="1">
      <c r="A144" s="2"/>
      <c r="B144" s="2"/>
      <c r="C144" s="2"/>
      <c r="D144" s="254"/>
      <c r="E144" s="254"/>
      <c r="F144" s="254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  <c r="V144" s="254"/>
      <c r="W144" s="254"/>
      <c r="X144" s="254"/>
      <c r="Y144" s="254"/>
      <c r="Z144" s="254"/>
      <c r="AA144" s="254"/>
      <c r="AB144" s="254"/>
      <c r="AC144" s="254"/>
      <c r="AD144" s="254"/>
      <c r="AE144" s="254"/>
      <c r="AF144" s="254"/>
      <c r="AG144" s="254"/>
      <c r="AH144" s="254"/>
      <c r="AI144" s="95"/>
      <c r="AJ144" s="95"/>
      <c r="AK144" s="95"/>
      <c r="AL144" s="95"/>
      <c r="AM144" s="93"/>
      <c r="AN144" s="93"/>
      <c r="AO144" s="93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372"/>
      <c r="BR144" s="372"/>
      <c r="BS144" s="372"/>
      <c r="BT144" s="372"/>
      <c r="BU144" s="372"/>
      <c r="BV144" s="372"/>
      <c r="BW144" s="372"/>
      <c r="BX144" s="90"/>
      <c r="BY144" s="90"/>
      <c r="BZ144" s="154"/>
      <c r="CA144" s="154"/>
      <c r="CB144" s="433"/>
      <c r="CC144" s="433"/>
      <c r="CD144" s="433"/>
      <c r="CE144" s="429"/>
      <c r="CF144" s="434"/>
      <c r="CG144" s="434"/>
      <c r="CH144" s="434"/>
      <c r="CI144" s="434"/>
      <c r="CJ144" s="90"/>
      <c r="CK144" s="90"/>
      <c r="CL144" s="429"/>
      <c r="CM144" s="154"/>
      <c r="CN144" s="154"/>
      <c r="CO144" s="154"/>
      <c r="CP144" s="154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81"/>
      <c r="DD144" s="81"/>
      <c r="DE144" s="2"/>
      <c r="DF144" s="20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</row>
    <row r="145" spans="1:226" ht="11.25" customHeight="1">
      <c r="A145" s="2"/>
      <c r="B145" s="2"/>
      <c r="C145" s="2"/>
      <c r="D145" s="254"/>
      <c r="E145" s="254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  <c r="AB145" s="254"/>
      <c r="AC145" s="254"/>
      <c r="AD145" s="254"/>
      <c r="AE145" s="254"/>
      <c r="AF145" s="254"/>
      <c r="AG145" s="254"/>
      <c r="AH145" s="254"/>
      <c r="AI145" s="94"/>
      <c r="AJ145" s="94"/>
      <c r="AK145" s="94"/>
      <c r="AL145" s="94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413">
        <f>$BZ$78</f>
        <v>0</v>
      </c>
      <c r="CA145" s="413"/>
      <c r="CB145" s="413"/>
      <c r="CC145" s="413"/>
      <c r="CD145" s="413"/>
      <c r="CE145" s="413"/>
      <c r="CF145" s="413"/>
      <c r="CG145" s="413"/>
      <c r="CH145" s="413"/>
      <c r="CI145" s="413"/>
      <c r="CJ145" s="413"/>
      <c r="CK145" s="413"/>
      <c r="CL145" s="413"/>
      <c r="CM145" s="413"/>
      <c r="CN145" s="413"/>
      <c r="CO145" s="413"/>
      <c r="CP145" s="413"/>
      <c r="CQ145" s="413"/>
      <c r="CR145" s="413"/>
      <c r="CS145" s="413"/>
      <c r="CT145" s="413"/>
      <c r="CU145" s="413"/>
      <c r="CV145" s="413"/>
      <c r="CW145" s="413"/>
      <c r="CX145" s="86"/>
      <c r="CY145" s="90"/>
      <c r="CZ145" s="90"/>
      <c r="DA145" s="90"/>
      <c r="DB145" s="90"/>
      <c r="DC145" s="90"/>
      <c r="DD145" s="90"/>
      <c r="DE145" s="2"/>
      <c r="DF145" s="20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414"/>
      <c r="DR145" s="414"/>
      <c r="DS145" s="414"/>
      <c r="DT145" s="414"/>
      <c r="DU145" s="414"/>
      <c r="DV145" s="415"/>
      <c r="DW145" s="415"/>
      <c r="DX145" s="415"/>
      <c r="DY145" s="411"/>
      <c r="DZ145" s="411"/>
      <c r="EA145" s="411"/>
      <c r="EB145" s="411"/>
      <c r="EC145" s="43"/>
      <c r="ED145" s="43"/>
      <c r="EE145" s="43"/>
      <c r="EF145" s="43"/>
      <c r="EG145" s="43"/>
      <c r="EH145" s="43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</row>
    <row r="146" spans="1:226" ht="11.25" customHeight="1">
      <c r="A146" s="2"/>
      <c r="B146" s="2"/>
      <c r="C146" s="2"/>
      <c r="D146" s="372" t="s">
        <v>14</v>
      </c>
      <c r="E146" s="372"/>
      <c r="F146" s="372"/>
      <c r="G146" s="372"/>
      <c r="H146" s="372"/>
      <c r="I146" s="372"/>
      <c r="J146" s="372"/>
      <c r="K146" s="81"/>
      <c r="L146" s="420">
        <f>$L$79</f>
        <v>0</v>
      </c>
      <c r="M146" s="421"/>
      <c r="N146" s="421"/>
      <c r="O146" s="421"/>
      <c r="P146" s="421"/>
      <c r="Q146" s="421"/>
      <c r="R146" s="421"/>
      <c r="S146" s="421"/>
      <c r="T146" s="421"/>
      <c r="U146" s="421"/>
      <c r="V146" s="421"/>
      <c r="W146" s="421"/>
      <c r="X146" s="421"/>
      <c r="Y146" s="422"/>
      <c r="Z146" s="426" t="s">
        <v>9</v>
      </c>
      <c r="AA146" s="427"/>
      <c r="AB146" s="428">
        <f>$AB$79</f>
        <v>0</v>
      </c>
      <c r="AC146" s="428"/>
      <c r="AD146" s="428"/>
      <c r="AE146" s="428"/>
      <c r="AF146" s="428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413"/>
      <c r="CA146" s="413"/>
      <c r="CB146" s="413"/>
      <c r="CC146" s="413"/>
      <c r="CD146" s="413"/>
      <c r="CE146" s="413"/>
      <c r="CF146" s="413"/>
      <c r="CG146" s="413"/>
      <c r="CH146" s="413"/>
      <c r="CI146" s="413"/>
      <c r="CJ146" s="413"/>
      <c r="CK146" s="413"/>
      <c r="CL146" s="413"/>
      <c r="CM146" s="413"/>
      <c r="CN146" s="413"/>
      <c r="CO146" s="413"/>
      <c r="CP146" s="413"/>
      <c r="CQ146" s="413"/>
      <c r="CR146" s="413"/>
      <c r="CS146" s="413"/>
      <c r="CT146" s="413"/>
      <c r="CU146" s="413"/>
      <c r="CV146" s="413"/>
      <c r="CW146" s="413"/>
      <c r="CX146" s="86"/>
      <c r="CY146" s="90"/>
      <c r="CZ146" s="90"/>
      <c r="DA146" s="90"/>
      <c r="DB146" s="90"/>
      <c r="DC146" s="90"/>
      <c r="DD146" s="90"/>
      <c r="DE146" s="2"/>
      <c r="DF146" s="20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414"/>
      <c r="DR146" s="414"/>
      <c r="DS146" s="414"/>
      <c r="DT146" s="414"/>
      <c r="DU146" s="414"/>
      <c r="DV146" s="415"/>
      <c r="DW146" s="415"/>
      <c r="DX146" s="415"/>
      <c r="DY146" s="73"/>
      <c r="DZ146" s="73"/>
      <c r="EA146" s="73"/>
      <c r="EB146" s="73"/>
      <c r="EC146" s="43"/>
      <c r="ED146" s="43"/>
      <c r="EE146" s="43"/>
      <c r="EF146" s="43"/>
      <c r="EG146" s="43"/>
      <c r="EH146" s="43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</row>
    <row r="147" spans="1:226" ht="11.25" customHeight="1">
      <c r="A147" s="2"/>
      <c r="B147" s="2"/>
      <c r="C147" s="2"/>
      <c r="D147" s="372"/>
      <c r="E147" s="372"/>
      <c r="F147" s="372"/>
      <c r="G147" s="372"/>
      <c r="H147" s="372"/>
      <c r="I147" s="372"/>
      <c r="J147" s="372"/>
      <c r="K147" s="81"/>
      <c r="L147" s="423"/>
      <c r="M147" s="424"/>
      <c r="N147" s="424"/>
      <c r="O147" s="424"/>
      <c r="P147" s="424"/>
      <c r="Q147" s="424"/>
      <c r="R147" s="424"/>
      <c r="S147" s="424"/>
      <c r="T147" s="424"/>
      <c r="U147" s="424"/>
      <c r="V147" s="424"/>
      <c r="W147" s="424"/>
      <c r="X147" s="424"/>
      <c r="Y147" s="425"/>
      <c r="Z147" s="426"/>
      <c r="AA147" s="427"/>
      <c r="AB147" s="428"/>
      <c r="AC147" s="428"/>
      <c r="AD147" s="428"/>
      <c r="AE147" s="428"/>
      <c r="AF147" s="428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429" t="s">
        <v>33</v>
      </c>
      <c r="CA147" s="429"/>
      <c r="CB147" s="429"/>
      <c r="CC147" s="429">
        <f>$CC$80</f>
        <v>0</v>
      </c>
      <c r="CD147" s="429"/>
      <c r="CE147" s="429"/>
      <c r="CF147" s="429"/>
      <c r="CG147" s="429"/>
      <c r="CH147" s="429"/>
      <c r="CI147" s="429"/>
      <c r="CJ147" s="429"/>
      <c r="CK147" s="429"/>
      <c r="CL147" s="154" t="s">
        <v>32</v>
      </c>
      <c r="CM147" s="154"/>
      <c r="CN147" s="154"/>
      <c r="CO147" s="429">
        <f>$CO$80</f>
        <v>0</v>
      </c>
      <c r="CP147" s="429"/>
      <c r="CQ147" s="429"/>
      <c r="CR147" s="429"/>
      <c r="CS147" s="429"/>
      <c r="CT147" s="429"/>
      <c r="CU147" s="429"/>
      <c r="CV147" s="429"/>
      <c r="CW147" s="429"/>
      <c r="CX147" s="97"/>
      <c r="CY147" s="81"/>
      <c r="CZ147" s="81"/>
      <c r="DA147" s="99"/>
      <c r="DB147" s="99"/>
      <c r="DC147" s="99"/>
      <c r="DD147" s="99"/>
      <c r="DE147" s="2"/>
      <c r="DF147" s="20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</row>
    <row r="148" spans="1:226" ht="11.25" customHeight="1">
      <c r="A148" s="2"/>
      <c r="B148" s="2"/>
      <c r="C148" s="2"/>
      <c r="D148" s="96"/>
      <c r="E148" s="96"/>
      <c r="F148" s="96"/>
      <c r="G148" s="96"/>
      <c r="H148" s="96"/>
      <c r="I148" s="96"/>
      <c r="J148" s="96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429"/>
      <c r="CA148" s="429"/>
      <c r="CB148" s="429"/>
      <c r="CC148" s="429"/>
      <c r="CD148" s="429"/>
      <c r="CE148" s="429"/>
      <c r="CF148" s="429"/>
      <c r="CG148" s="429"/>
      <c r="CH148" s="429"/>
      <c r="CI148" s="429"/>
      <c r="CJ148" s="429"/>
      <c r="CK148" s="429"/>
      <c r="CL148" s="154"/>
      <c r="CM148" s="154"/>
      <c r="CN148" s="154"/>
      <c r="CO148" s="429"/>
      <c r="CP148" s="429"/>
      <c r="CQ148" s="429"/>
      <c r="CR148" s="429"/>
      <c r="CS148" s="429"/>
      <c r="CT148" s="429"/>
      <c r="CU148" s="429"/>
      <c r="CV148" s="429"/>
      <c r="CW148" s="429"/>
      <c r="CX148" s="97"/>
      <c r="CY148" s="81"/>
      <c r="CZ148" s="81"/>
      <c r="DA148" s="99"/>
      <c r="DB148" s="99"/>
      <c r="DC148" s="99"/>
      <c r="DD148" s="99"/>
      <c r="DE148" s="2"/>
      <c r="DF148" s="20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77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416"/>
      <c r="EC148" s="416"/>
      <c r="ED148" s="416"/>
      <c r="EE148" s="416"/>
      <c r="EF148" s="416"/>
      <c r="EG148" s="416"/>
      <c r="EH148" s="416"/>
      <c r="EI148" s="416"/>
      <c r="EJ148" s="416"/>
      <c r="EK148" s="2"/>
      <c r="EL148" s="410"/>
      <c r="EM148" s="411"/>
      <c r="EN148" s="411"/>
      <c r="EO148" s="411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</row>
    <row r="149" spans="1:226" ht="11.25" customHeight="1">
      <c r="A149" s="2"/>
      <c r="B149" s="2"/>
      <c r="C149" s="2"/>
      <c r="D149" s="90"/>
      <c r="E149" s="90"/>
      <c r="F149" s="90"/>
      <c r="G149" s="90"/>
      <c r="H149" s="90"/>
      <c r="I149" s="90"/>
      <c r="J149" s="90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372" t="s">
        <v>11</v>
      </c>
      <c r="BR149" s="412"/>
      <c r="BS149" s="412"/>
      <c r="BT149" s="412"/>
      <c r="BU149" s="412"/>
      <c r="BV149" s="412"/>
      <c r="BW149" s="412"/>
      <c r="BX149" s="90"/>
      <c r="BY149" s="98"/>
      <c r="BZ149" s="413">
        <f>$BZ$82</f>
        <v>0</v>
      </c>
      <c r="CA149" s="413"/>
      <c r="CB149" s="413"/>
      <c r="CC149" s="413"/>
      <c r="CD149" s="413"/>
      <c r="CE149" s="413"/>
      <c r="CF149" s="413"/>
      <c r="CG149" s="413"/>
      <c r="CH149" s="413"/>
      <c r="CI149" s="413"/>
      <c r="CJ149" s="413"/>
      <c r="CK149" s="413"/>
      <c r="CL149" s="413"/>
      <c r="CM149" s="413"/>
      <c r="CN149" s="413"/>
      <c r="CO149" s="413"/>
      <c r="CP149" s="413"/>
      <c r="CQ149" s="413"/>
      <c r="CR149" s="413"/>
      <c r="CS149" s="413"/>
      <c r="CT149" s="413"/>
      <c r="CU149" s="413"/>
      <c r="CV149" s="413"/>
      <c r="CW149" s="413"/>
      <c r="CX149" s="86"/>
      <c r="CY149" s="90"/>
      <c r="CZ149" s="90"/>
      <c r="DA149" s="90"/>
      <c r="DB149" s="90"/>
      <c r="DC149" s="90"/>
      <c r="DD149" s="90"/>
      <c r="DE149" s="2"/>
      <c r="DF149" s="20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73"/>
      <c r="EC149" s="73"/>
      <c r="ED149" s="73"/>
      <c r="EE149" s="73"/>
      <c r="EF149" s="73"/>
      <c r="EG149" s="73"/>
      <c r="EH149" s="73"/>
      <c r="EI149" s="73"/>
      <c r="EJ149" s="73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</row>
    <row r="150" spans="1:226" ht="11.25" customHeight="1">
      <c r="A150" s="2"/>
      <c r="B150" s="2"/>
      <c r="C150" s="2"/>
      <c r="D150" s="372" t="s">
        <v>15</v>
      </c>
      <c r="E150" s="372"/>
      <c r="F150" s="372"/>
      <c r="G150" s="372"/>
      <c r="H150" s="372"/>
      <c r="I150" s="372"/>
      <c r="J150" s="372"/>
      <c r="K150" s="81"/>
      <c r="L150" s="373">
        <f>$L$83</f>
        <v>0</v>
      </c>
      <c r="M150" s="374"/>
      <c r="N150" s="374"/>
      <c r="O150" s="374"/>
      <c r="P150" s="374"/>
      <c r="Q150" s="374"/>
      <c r="R150" s="374"/>
      <c r="S150" s="374"/>
      <c r="T150" s="374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4"/>
      <c r="AJ150" s="374"/>
      <c r="AK150" s="374"/>
      <c r="AL150" s="374"/>
      <c r="AM150" s="374"/>
      <c r="AN150" s="374"/>
      <c r="AO150" s="374"/>
      <c r="AP150" s="374"/>
      <c r="AQ150" s="374"/>
      <c r="AR150" s="374"/>
      <c r="AS150" s="374"/>
      <c r="AT150" s="374"/>
      <c r="AU150" s="374"/>
      <c r="AV150" s="374"/>
      <c r="AW150" s="374"/>
      <c r="AX150" s="374"/>
      <c r="AY150" s="37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81"/>
      <c r="BO150" s="81"/>
      <c r="BP150" s="81"/>
      <c r="BQ150" s="412"/>
      <c r="BR150" s="412"/>
      <c r="BS150" s="412"/>
      <c r="BT150" s="412"/>
      <c r="BU150" s="412"/>
      <c r="BV150" s="412"/>
      <c r="BW150" s="412"/>
      <c r="BX150" s="98"/>
      <c r="BY150" s="98"/>
      <c r="BZ150" s="413"/>
      <c r="CA150" s="413"/>
      <c r="CB150" s="413"/>
      <c r="CC150" s="413"/>
      <c r="CD150" s="413"/>
      <c r="CE150" s="413"/>
      <c r="CF150" s="413"/>
      <c r="CG150" s="413"/>
      <c r="CH150" s="413"/>
      <c r="CI150" s="413"/>
      <c r="CJ150" s="413"/>
      <c r="CK150" s="413"/>
      <c r="CL150" s="413"/>
      <c r="CM150" s="413"/>
      <c r="CN150" s="413"/>
      <c r="CO150" s="413"/>
      <c r="CP150" s="413"/>
      <c r="CQ150" s="413"/>
      <c r="CR150" s="413"/>
      <c r="CS150" s="413"/>
      <c r="CT150" s="413"/>
      <c r="CU150" s="413"/>
      <c r="CV150" s="413"/>
      <c r="CW150" s="413"/>
      <c r="CX150" s="86"/>
      <c r="CY150" s="90"/>
      <c r="CZ150" s="90"/>
      <c r="DA150" s="90"/>
      <c r="DB150" s="90"/>
      <c r="DC150" s="90"/>
      <c r="DD150" s="90"/>
      <c r="DE150" s="2"/>
      <c r="DF150" s="20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58"/>
      <c r="DR150" s="58"/>
      <c r="DS150" s="58"/>
      <c r="DT150" s="58"/>
      <c r="DU150" s="58"/>
      <c r="DV150" s="58"/>
      <c r="DW150" s="414"/>
      <c r="DX150" s="414"/>
      <c r="DY150" s="414"/>
      <c r="DZ150" s="414"/>
      <c r="EA150" s="414"/>
      <c r="EB150" s="416"/>
      <c r="EC150" s="416"/>
      <c r="ED150" s="416"/>
      <c r="EE150" s="416"/>
      <c r="EF150" s="416"/>
      <c r="EG150" s="416"/>
      <c r="EH150" s="416"/>
      <c r="EI150" s="416"/>
      <c r="EJ150" s="416"/>
      <c r="EK150" s="2"/>
      <c r="EL150" s="411"/>
      <c r="EM150" s="411"/>
      <c r="EN150" s="411"/>
      <c r="EO150" s="411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</row>
    <row r="151" spans="1:226" ht="11.25" customHeight="1">
      <c r="A151" s="2"/>
      <c r="B151" s="2"/>
      <c r="C151" s="2"/>
      <c r="D151" s="372"/>
      <c r="E151" s="372"/>
      <c r="F151" s="372"/>
      <c r="G151" s="372"/>
      <c r="H151" s="372"/>
      <c r="I151" s="372"/>
      <c r="J151" s="372"/>
      <c r="K151" s="81"/>
      <c r="L151" s="375"/>
      <c r="M151" s="375"/>
      <c r="N151" s="375"/>
      <c r="O151" s="375"/>
      <c r="P151" s="375"/>
      <c r="Q151" s="375"/>
      <c r="R151" s="375"/>
      <c r="S151" s="375"/>
      <c r="T151" s="375"/>
      <c r="U151" s="375"/>
      <c r="V151" s="375"/>
      <c r="W151" s="375"/>
      <c r="X151" s="375"/>
      <c r="Y151" s="375"/>
      <c r="Z151" s="375"/>
      <c r="AA151" s="375"/>
      <c r="AB151" s="375"/>
      <c r="AC151" s="375"/>
      <c r="AD151" s="375"/>
      <c r="AE151" s="375"/>
      <c r="AF151" s="375"/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5"/>
      <c r="AR151" s="375"/>
      <c r="AS151" s="375"/>
      <c r="AT151" s="375"/>
      <c r="AU151" s="375"/>
      <c r="AV151" s="375"/>
      <c r="AW151" s="375"/>
      <c r="AX151" s="375"/>
      <c r="AY151" s="375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81"/>
      <c r="BO151" s="81"/>
      <c r="BP151" s="81"/>
      <c r="BQ151" s="401" t="s">
        <v>0</v>
      </c>
      <c r="BR151" s="379"/>
      <c r="BS151" s="379"/>
      <c r="BT151" s="379"/>
      <c r="BU151" s="379"/>
      <c r="BV151" s="379"/>
      <c r="BW151" s="379"/>
      <c r="BX151" s="100"/>
      <c r="BY151" s="101"/>
      <c r="BZ151" s="413">
        <f>$BZ$84</f>
        <v>0</v>
      </c>
      <c r="CA151" s="413"/>
      <c r="CB151" s="413"/>
      <c r="CC151" s="413"/>
      <c r="CD151" s="413"/>
      <c r="CE151" s="413"/>
      <c r="CF151" s="413"/>
      <c r="CG151" s="413"/>
      <c r="CH151" s="413"/>
      <c r="CI151" s="413"/>
      <c r="CJ151" s="413"/>
      <c r="CK151" s="413"/>
      <c r="CL151" s="413"/>
      <c r="CM151" s="413"/>
      <c r="CN151" s="413"/>
      <c r="CO151" s="413"/>
      <c r="CP151" s="413"/>
      <c r="CQ151" s="413"/>
      <c r="CR151" s="413"/>
      <c r="CS151" s="413"/>
      <c r="CT151" s="413"/>
      <c r="CU151" s="413"/>
      <c r="CV151" s="401" t="s">
        <v>77</v>
      </c>
      <c r="CW151" s="401"/>
      <c r="CX151" s="86"/>
      <c r="CY151" s="90"/>
      <c r="CZ151" s="90"/>
      <c r="DA151" s="90"/>
      <c r="DB151" s="90"/>
      <c r="DC151" s="90"/>
      <c r="DD151" s="90"/>
      <c r="DE151" s="2"/>
      <c r="DF151" s="20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58"/>
      <c r="DR151" s="58"/>
      <c r="DS151" s="58"/>
      <c r="DT151" s="58"/>
      <c r="DU151" s="58"/>
      <c r="DV151" s="58"/>
      <c r="DW151" s="414"/>
      <c r="DX151" s="414"/>
      <c r="DY151" s="414"/>
      <c r="DZ151" s="414"/>
      <c r="EA151" s="414"/>
      <c r="EB151" s="73"/>
      <c r="EC151" s="73"/>
      <c r="ED151" s="73"/>
      <c r="EE151" s="73"/>
      <c r="EF151" s="73"/>
      <c r="EG151" s="73"/>
      <c r="EH151" s="73"/>
      <c r="EI151" s="73"/>
      <c r="EJ151" s="73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</row>
    <row r="152" spans="1:226" ht="11.25" customHeight="1">
      <c r="A152" s="2"/>
      <c r="B152" s="2"/>
      <c r="C152" s="2"/>
      <c r="D152" s="96"/>
      <c r="E152" s="96"/>
      <c r="F152" s="96"/>
      <c r="G152" s="96"/>
      <c r="H152" s="96"/>
      <c r="I152" s="96"/>
      <c r="J152" s="96"/>
      <c r="K152" s="81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81"/>
      <c r="BO152" s="81"/>
      <c r="BP152" s="81"/>
      <c r="BQ152" s="379"/>
      <c r="BR152" s="379"/>
      <c r="BS152" s="379"/>
      <c r="BT152" s="379"/>
      <c r="BU152" s="379"/>
      <c r="BV152" s="379"/>
      <c r="BW152" s="379"/>
      <c r="BX152" s="101"/>
      <c r="BY152" s="101"/>
      <c r="BZ152" s="413"/>
      <c r="CA152" s="413"/>
      <c r="CB152" s="413"/>
      <c r="CC152" s="413"/>
      <c r="CD152" s="413"/>
      <c r="CE152" s="413"/>
      <c r="CF152" s="413"/>
      <c r="CG152" s="413"/>
      <c r="CH152" s="413"/>
      <c r="CI152" s="413"/>
      <c r="CJ152" s="413"/>
      <c r="CK152" s="413"/>
      <c r="CL152" s="413"/>
      <c r="CM152" s="413"/>
      <c r="CN152" s="413"/>
      <c r="CO152" s="413"/>
      <c r="CP152" s="413"/>
      <c r="CQ152" s="413"/>
      <c r="CR152" s="413"/>
      <c r="CS152" s="413"/>
      <c r="CT152" s="413"/>
      <c r="CU152" s="413"/>
      <c r="CV152" s="401"/>
      <c r="CW152" s="401"/>
      <c r="CX152" s="86"/>
      <c r="CY152" s="90"/>
      <c r="CZ152" s="90"/>
      <c r="DA152" s="90"/>
      <c r="DB152" s="90"/>
      <c r="DC152" s="90"/>
      <c r="DD152" s="90"/>
      <c r="DE152" s="2"/>
      <c r="DF152" s="20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58"/>
      <c r="DR152" s="58"/>
      <c r="DS152" s="58"/>
      <c r="DT152" s="58"/>
      <c r="DU152" s="58"/>
      <c r="DV152" s="58"/>
      <c r="DW152" s="414"/>
      <c r="DX152" s="414"/>
      <c r="DY152" s="414"/>
      <c r="DZ152" s="414"/>
      <c r="EA152" s="414"/>
      <c r="EB152" s="416"/>
      <c r="EC152" s="416"/>
      <c r="ED152" s="416"/>
      <c r="EE152" s="416"/>
      <c r="EF152" s="416"/>
      <c r="EG152" s="416"/>
      <c r="EH152" s="416"/>
      <c r="EI152" s="416"/>
      <c r="EJ152" s="416"/>
      <c r="EK152" s="2"/>
      <c r="EL152" s="411"/>
      <c r="EM152" s="411"/>
      <c r="EN152" s="411"/>
      <c r="EO152" s="411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</row>
    <row r="153" spans="1:226" ht="11.25" customHeight="1">
      <c r="A153" s="2"/>
      <c r="B153" s="2"/>
      <c r="C153" s="2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81"/>
      <c r="BO153" s="81"/>
      <c r="BP153" s="81"/>
      <c r="BQ153" s="417" t="s">
        <v>38</v>
      </c>
      <c r="BR153" s="418"/>
      <c r="BS153" s="418"/>
      <c r="BT153" s="418"/>
      <c r="BU153" s="418"/>
      <c r="BV153" s="418"/>
      <c r="BW153" s="418"/>
      <c r="BX153" s="418"/>
      <c r="BY153" s="418"/>
      <c r="BZ153" s="418"/>
      <c r="CA153" s="418"/>
      <c r="CB153" s="418"/>
      <c r="CC153" s="418"/>
      <c r="CD153" s="418"/>
      <c r="CE153" s="418"/>
      <c r="CF153" s="418"/>
      <c r="CG153" s="418"/>
      <c r="CH153" s="418"/>
      <c r="CI153" s="419">
        <f>$CI$86</f>
        <v>0</v>
      </c>
      <c r="CJ153" s="419"/>
      <c r="CK153" s="419"/>
      <c r="CL153" s="419"/>
      <c r="CM153" s="419"/>
      <c r="CN153" s="419"/>
      <c r="CO153" s="419"/>
      <c r="CP153" s="419"/>
      <c r="CQ153" s="419"/>
      <c r="CR153" s="419"/>
      <c r="CS153" s="419"/>
      <c r="CT153" s="419"/>
      <c r="CU153" s="419"/>
      <c r="CV153" s="419"/>
      <c r="CW153" s="419"/>
      <c r="CX153" s="103"/>
      <c r="CY153" s="104"/>
      <c r="CZ153" s="104"/>
      <c r="DA153" s="104"/>
      <c r="DB153" s="104"/>
      <c r="DC153" s="104"/>
      <c r="DD153" s="104"/>
      <c r="DE153" s="2"/>
      <c r="DF153" s="20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58"/>
      <c r="DR153" s="58"/>
      <c r="DS153" s="58"/>
      <c r="DT153" s="58"/>
      <c r="DU153" s="58"/>
      <c r="DV153" s="58"/>
      <c r="DW153" s="414"/>
      <c r="DX153" s="414"/>
      <c r="DY153" s="414"/>
      <c r="DZ153" s="414"/>
      <c r="EA153" s="414"/>
      <c r="EB153" s="73"/>
      <c r="EC153" s="73"/>
      <c r="ED153" s="73"/>
      <c r="EE153" s="73"/>
      <c r="EF153" s="73"/>
      <c r="EG153" s="73"/>
      <c r="EH153" s="73"/>
      <c r="EI153" s="73"/>
      <c r="EJ153" s="73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</row>
    <row r="154" spans="1:226" ht="11.25" customHeight="1">
      <c r="A154" s="2"/>
      <c r="B154" s="2"/>
      <c r="C154" s="2"/>
      <c r="D154" s="401" t="s">
        <v>43</v>
      </c>
      <c r="E154" s="401"/>
      <c r="F154" s="401"/>
      <c r="G154" s="401"/>
      <c r="H154" s="401"/>
      <c r="I154" s="401"/>
      <c r="J154" s="401"/>
      <c r="K154" s="81"/>
      <c r="L154" s="392"/>
      <c r="M154" s="393"/>
      <c r="N154" s="394"/>
      <c r="O154" s="392"/>
      <c r="P154" s="393"/>
      <c r="Q154" s="394"/>
      <c r="R154" s="392"/>
      <c r="S154" s="393"/>
      <c r="T154" s="394"/>
      <c r="U154" s="392"/>
      <c r="V154" s="393"/>
      <c r="W154" s="394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418"/>
      <c r="BR154" s="418"/>
      <c r="BS154" s="418"/>
      <c r="BT154" s="418"/>
      <c r="BU154" s="418"/>
      <c r="BV154" s="418"/>
      <c r="BW154" s="418"/>
      <c r="BX154" s="418"/>
      <c r="BY154" s="418"/>
      <c r="BZ154" s="418"/>
      <c r="CA154" s="418"/>
      <c r="CB154" s="418"/>
      <c r="CC154" s="418"/>
      <c r="CD154" s="418"/>
      <c r="CE154" s="418"/>
      <c r="CF154" s="418"/>
      <c r="CG154" s="418"/>
      <c r="CH154" s="418"/>
      <c r="CI154" s="419"/>
      <c r="CJ154" s="419"/>
      <c r="CK154" s="419"/>
      <c r="CL154" s="419"/>
      <c r="CM154" s="419"/>
      <c r="CN154" s="419"/>
      <c r="CO154" s="419"/>
      <c r="CP154" s="419"/>
      <c r="CQ154" s="419"/>
      <c r="CR154" s="419"/>
      <c r="CS154" s="419"/>
      <c r="CT154" s="419"/>
      <c r="CU154" s="419"/>
      <c r="CV154" s="419"/>
      <c r="CW154" s="419"/>
      <c r="CX154" s="103"/>
      <c r="CY154" s="104"/>
      <c r="CZ154" s="104"/>
      <c r="DA154" s="104"/>
      <c r="DB154" s="104"/>
      <c r="DC154" s="104"/>
      <c r="DD154" s="104"/>
      <c r="DE154" s="2"/>
      <c r="DF154" s="20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</row>
    <row r="155" spans="1:226" ht="11.25" customHeight="1">
      <c r="A155" s="2"/>
      <c r="B155" s="2"/>
      <c r="C155" s="2"/>
      <c r="D155" s="401"/>
      <c r="E155" s="401"/>
      <c r="F155" s="401"/>
      <c r="G155" s="401"/>
      <c r="H155" s="401"/>
      <c r="I155" s="401"/>
      <c r="J155" s="401"/>
      <c r="K155" s="81"/>
      <c r="L155" s="395"/>
      <c r="M155" s="396"/>
      <c r="N155" s="397"/>
      <c r="O155" s="395"/>
      <c r="P155" s="396"/>
      <c r="Q155" s="397"/>
      <c r="R155" s="395"/>
      <c r="S155" s="396"/>
      <c r="T155" s="397"/>
      <c r="U155" s="395"/>
      <c r="V155" s="396"/>
      <c r="W155" s="397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2"/>
      <c r="DF155" s="20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398"/>
      <c r="DR155" s="399"/>
      <c r="DS155" s="399"/>
      <c r="DT155" s="399"/>
      <c r="DU155" s="399"/>
      <c r="DV155" s="399"/>
      <c r="DW155" s="399"/>
      <c r="DX155" s="364"/>
      <c r="DY155" s="400"/>
      <c r="DZ155" s="400"/>
      <c r="EA155" s="400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</row>
    <row r="156" spans="1:226" ht="11.25" customHeight="1">
      <c r="A156" s="2"/>
      <c r="B156" s="2"/>
      <c r="C156" s="2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401" t="s">
        <v>7</v>
      </c>
      <c r="CF156" s="401"/>
      <c r="CG156" s="401"/>
      <c r="CH156" s="401"/>
      <c r="CI156" s="401"/>
      <c r="CJ156" s="401"/>
      <c r="CK156" s="402"/>
      <c r="CL156" s="403">
        <f>$CL$89</f>
        <v>0</v>
      </c>
      <c r="CM156" s="404"/>
      <c r="CN156" s="404"/>
      <c r="CO156" s="404"/>
      <c r="CP156" s="404"/>
      <c r="CQ156" s="404"/>
      <c r="CR156" s="404"/>
      <c r="CS156" s="404"/>
      <c r="CT156" s="404"/>
      <c r="CU156" s="404"/>
      <c r="CV156" s="404"/>
      <c r="CW156" s="405"/>
      <c r="CX156" s="105"/>
      <c r="CY156" s="86"/>
      <c r="CZ156" s="86"/>
      <c r="DA156" s="86"/>
      <c r="DB156" s="86"/>
      <c r="DC156" s="86"/>
      <c r="DD156" s="86"/>
      <c r="DE156" s="2"/>
      <c r="DF156" s="20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399"/>
      <c r="DR156" s="399"/>
      <c r="DS156" s="399"/>
      <c r="DT156" s="399"/>
      <c r="DU156" s="399"/>
      <c r="DV156" s="399"/>
      <c r="DW156" s="399"/>
      <c r="DX156" s="400"/>
      <c r="DY156" s="400"/>
      <c r="DZ156" s="400"/>
      <c r="EA156" s="400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</row>
    <row r="157" spans="1:226" ht="11.25" customHeight="1">
      <c r="A157" s="2"/>
      <c r="B157" s="2"/>
      <c r="C157" s="2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97"/>
      <c r="CF157" s="197"/>
      <c r="CG157" s="197"/>
      <c r="CH157" s="197"/>
      <c r="CI157" s="197"/>
      <c r="CJ157" s="197"/>
      <c r="CK157" s="198"/>
      <c r="CL157" s="406"/>
      <c r="CM157" s="407"/>
      <c r="CN157" s="407"/>
      <c r="CO157" s="407"/>
      <c r="CP157" s="407"/>
      <c r="CQ157" s="407"/>
      <c r="CR157" s="407"/>
      <c r="CS157" s="407"/>
      <c r="CT157" s="407"/>
      <c r="CU157" s="407"/>
      <c r="CV157" s="407"/>
      <c r="CW157" s="408"/>
      <c r="CX157" s="105"/>
      <c r="CY157" s="86"/>
      <c r="CZ157" s="86"/>
      <c r="DA157" s="86"/>
      <c r="DB157" s="86"/>
      <c r="DC157" s="86"/>
      <c r="DD157" s="86"/>
      <c r="DE157" s="2"/>
      <c r="DF157" s="20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</row>
    <row r="158" spans="1:226" ht="11.25" customHeight="1">
      <c r="A158" s="2"/>
      <c r="B158" s="2"/>
      <c r="C158" s="2"/>
      <c r="D158" s="372" t="s">
        <v>42</v>
      </c>
      <c r="E158" s="372"/>
      <c r="F158" s="372"/>
      <c r="G158" s="372"/>
      <c r="H158" s="372"/>
      <c r="I158" s="372"/>
      <c r="J158" s="372"/>
      <c r="K158" s="81"/>
      <c r="L158" s="373">
        <f>$L$91</f>
        <v>0</v>
      </c>
      <c r="M158" s="374"/>
      <c r="N158" s="374"/>
      <c r="O158" s="374"/>
      <c r="P158" s="374"/>
      <c r="Q158" s="374"/>
      <c r="R158" s="374"/>
      <c r="S158" s="374"/>
      <c r="T158" s="374"/>
      <c r="U158" s="374"/>
      <c r="V158" s="374"/>
      <c r="W158" s="374"/>
      <c r="X158" s="374"/>
      <c r="Y158" s="374"/>
      <c r="Z158" s="374"/>
      <c r="AA158" s="374"/>
      <c r="AB158" s="374"/>
      <c r="AC158" s="374"/>
      <c r="AD158" s="374"/>
      <c r="AE158" s="374"/>
      <c r="AF158" s="374"/>
      <c r="AG158" s="374"/>
      <c r="AH158" s="374"/>
      <c r="AI158" s="374"/>
      <c r="AJ158" s="374"/>
      <c r="AK158" s="374"/>
      <c r="AL158" s="374"/>
      <c r="AM158" s="374"/>
      <c r="AN158" s="374"/>
      <c r="AO158" s="374"/>
      <c r="AP158" s="374"/>
      <c r="AQ158" s="374"/>
      <c r="AR158" s="374"/>
      <c r="AS158" s="374"/>
      <c r="AT158" s="374"/>
      <c r="AU158" s="374"/>
      <c r="AV158" s="374"/>
      <c r="AW158" s="374"/>
      <c r="AX158" s="374"/>
      <c r="AY158" s="374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376" t="s">
        <v>69</v>
      </c>
      <c r="BR158" s="376"/>
      <c r="BS158" s="376"/>
      <c r="BT158" s="376"/>
      <c r="BU158" s="376"/>
      <c r="BV158" s="376"/>
      <c r="BW158" s="376"/>
      <c r="BX158" s="376"/>
      <c r="BY158" s="376"/>
      <c r="BZ158" s="376"/>
      <c r="CA158" s="376"/>
      <c r="CB158" s="107"/>
      <c r="CC158" s="194">
        <f>$CC$91</f>
        <v>0</v>
      </c>
      <c r="CD158" s="378"/>
      <c r="CE158" s="378"/>
      <c r="CF158" s="378"/>
      <c r="CG158" s="378"/>
      <c r="CH158" s="378"/>
      <c r="CI158" s="381" t="str">
        <f>$CI$91</f>
        <v>銀行</v>
      </c>
      <c r="CJ158" s="382"/>
      <c r="CK158" s="382"/>
      <c r="CL158" s="382"/>
      <c r="CM158" s="194">
        <f>$CM$91</f>
        <v>0</v>
      </c>
      <c r="CN158" s="378"/>
      <c r="CO158" s="378"/>
      <c r="CP158" s="378"/>
      <c r="CQ158" s="378"/>
      <c r="CR158" s="378"/>
      <c r="CS158" s="378"/>
      <c r="CT158" s="194" t="str">
        <f>$CT$91</f>
        <v>本店</v>
      </c>
      <c r="CU158" s="378"/>
      <c r="CV158" s="378"/>
      <c r="CW158" s="378"/>
      <c r="CX158" s="81"/>
      <c r="CY158" s="87"/>
      <c r="CZ158" s="87"/>
      <c r="DA158" s="87"/>
      <c r="DB158" s="87"/>
      <c r="DC158" s="87"/>
      <c r="DD158" s="87"/>
      <c r="DE158" s="2"/>
      <c r="DF158" s="20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398"/>
      <c r="DR158" s="399"/>
      <c r="DS158" s="399"/>
      <c r="DT158" s="399"/>
      <c r="DU158" s="399"/>
      <c r="DV158" s="399"/>
      <c r="DW158" s="399"/>
      <c r="DX158" s="361"/>
      <c r="DY158" s="362"/>
      <c r="DZ158" s="362"/>
      <c r="EA158" s="362"/>
      <c r="EB158" s="363"/>
      <c r="EC158" s="363"/>
      <c r="ED158" s="363"/>
      <c r="EE158" s="363"/>
      <c r="EF158" s="364"/>
      <c r="EG158" s="364"/>
      <c r="EH158" s="364"/>
      <c r="EI158" s="364"/>
      <c r="EJ158" s="365"/>
      <c r="EK158" s="366"/>
      <c r="EL158" s="366"/>
      <c r="EM158" s="366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</row>
    <row r="159" spans="1:226" ht="11.25" customHeight="1">
      <c r="A159" s="2"/>
      <c r="B159" s="2"/>
      <c r="C159" s="2"/>
      <c r="D159" s="372"/>
      <c r="E159" s="372"/>
      <c r="F159" s="372"/>
      <c r="G159" s="372"/>
      <c r="H159" s="372"/>
      <c r="I159" s="372"/>
      <c r="J159" s="372"/>
      <c r="K159" s="81"/>
      <c r="L159" s="375"/>
      <c r="M159" s="375"/>
      <c r="N159" s="375"/>
      <c r="O159" s="375"/>
      <c r="P159" s="375"/>
      <c r="Q159" s="375"/>
      <c r="R159" s="375"/>
      <c r="S159" s="375"/>
      <c r="T159" s="375"/>
      <c r="U159" s="375"/>
      <c r="V159" s="375"/>
      <c r="W159" s="375"/>
      <c r="X159" s="375"/>
      <c r="Y159" s="375"/>
      <c r="Z159" s="375"/>
      <c r="AA159" s="375"/>
      <c r="AB159" s="375"/>
      <c r="AC159" s="375"/>
      <c r="AD159" s="375"/>
      <c r="AE159" s="375"/>
      <c r="AF159" s="375"/>
      <c r="AG159" s="375"/>
      <c r="AH159" s="375"/>
      <c r="AI159" s="375"/>
      <c r="AJ159" s="375"/>
      <c r="AK159" s="375"/>
      <c r="AL159" s="375"/>
      <c r="AM159" s="375"/>
      <c r="AN159" s="375"/>
      <c r="AO159" s="375"/>
      <c r="AP159" s="375"/>
      <c r="AQ159" s="375"/>
      <c r="AR159" s="375"/>
      <c r="AS159" s="375"/>
      <c r="AT159" s="375"/>
      <c r="AU159" s="375"/>
      <c r="AV159" s="375"/>
      <c r="AW159" s="375"/>
      <c r="AX159" s="375"/>
      <c r="AY159" s="375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372"/>
      <c r="BR159" s="372"/>
      <c r="BS159" s="372"/>
      <c r="BT159" s="372"/>
      <c r="BU159" s="372"/>
      <c r="BV159" s="372"/>
      <c r="BW159" s="372"/>
      <c r="BX159" s="372"/>
      <c r="BY159" s="372"/>
      <c r="BZ159" s="372"/>
      <c r="CA159" s="372"/>
      <c r="CB159" s="90"/>
      <c r="CC159" s="379"/>
      <c r="CD159" s="379"/>
      <c r="CE159" s="379"/>
      <c r="CF159" s="379"/>
      <c r="CG159" s="379"/>
      <c r="CH159" s="379"/>
      <c r="CI159" s="383"/>
      <c r="CJ159" s="383"/>
      <c r="CK159" s="383"/>
      <c r="CL159" s="383"/>
      <c r="CM159" s="379"/>
      <c r="CN159" s="379"/>
      <c r="CO159" s="379"/>
      <c r="CP159" s="379"/>
      <c r="CQ159" s="379"/>
      <c r="CR159" s="379"/>
      <c r="CS159" s="379"/>
      <c r="CT159" s="379"/>
      <c r="CU159" s="379"/>
      <c r="CV159" s="379"/>
      <c r="CW159" s="379"/>
      <c r="CX159" s="81"/>
      <c r="CY159" s="81"/>
      <c r="CZ159" s="81"/>
      <c r="DA159" s="81"/>
      <c r="DB159" s="81"/>
      <c r="DC159" s="81"/>
      <c r="DD159" s="81"/>
      <c r="DE159" s="2"/>
      <c r="DF159" s="20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399"/>
      <c r="DR159" s="399"/>
      <c r="DS159" s="399"/>
      <c r="DT159" s="399"/>
      <c r="DU159" s="399"/>
      <c r="DV159" s="399"/>
      <c r="DW159" s="399"/>
      <c r="DX159" s="362"/>
      <c r="DY159" s="362"/>
      <c r="DZ159" s="362"/>
      <c r="EA159" s="362"/>
      <c r="EB159" s="363"/>
      <c r="EC159" s="363"/>
      <c r="ED159" s="363"/>
      <c r="EE159" s="363"/>
      <c r="EF159" s="364"/>
      <c r="EG159" s="364"/>
      <c r="EH159" s="364"/>
      <c r="EI159" s="364"/>
      <c r="EJ159" s="366"/>
      <c r="EK159" s="366"/>
      <c r="EL159" s="366"/>
      <c r="EM159" s="366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</row>
    <row r="160" spans="1:226" ht="11.25" customHeight="1">
      <c r="A160" s="2"/>
      <c r="B160" s="2"/>
      <c r="C160" s="2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81"/>
      <c r="BO160" s="81"/>
      <c r="BP160" s="81"/>
      <c r="BQ160" s="377"/>
      <c r="BR160" s="377"/>
      <c r="BS160" s="377"/>
      <c r="BT160" s="377"/>
      <c r="BU160" s="377"/>
      <c r="BV160" s="377"/>
      <c r="BW160" s="377"/>
      <c r="BX160" s="377"/>
      <c r="BY160" s="377"/>
      <c r="BZ160" s="377"/>
      <c r="CA160" s="377"/>
      <c r="CB160" s="108"/>
      <c r="CC160" s="380"/>
      <c r="CD160" s="380"/>
      <c r="CE160" s="380"/>
      <c r="CF160" s="380"/>
      <c r="CG160" s="380"/>
      <c r="CH160" s="380"/>
      <c r="CI160" s="384"/>
      <c r="CJ160" s="384"/>
      <c r="CK160" s="384"/>
      <c r="CL160" s="384"/>
      <c r="CM160" s="380"/>
      <c r="CN160" s="380"/>
      <c r="CO160" s="380"/>
      <c r="CP160" s="380"/>
      <c r="CQ160" s="380"/>
      <c r="CR160" s="380"/>
      <c r="CS160" s="380"/>
      <c r="CT160" s="380"/>
      <c r="CU160" s="380"/>
      <c r="CV160" s="380"/>
      <c r="CW160" s="380"/>
      <c r="CX160" s="81"/>
      <c r="CY160" s="81"/>
      <c r="CZ160" s="81"/>
      <c r="DA160" s="81"/>
      <c r="DB160" s="81"/>
      <c r="DC160" s="81"/>
      <c r="DD160" s="81"/>
      <c r="DE160" s="2"/>
      <c r="DF160" s="20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409"/>
      <c r="DR160" s="409"/>
      <c r="DS160" s="409"/>
      <c r="DT160" s="409"/>
      <c r="DU160" s="409"/>
      <c r="DV160" s="409"/>
      <c r="DW160" s="409"/>
      <c r="DX160" s="361"/>
      <c r="DY160" s="362"/>
      <c r="DZ160" s="362"/>
      <c r="EA160" s="362"/>
      <c r="EB160" s="363"/>
      <c r="EC160" s="363"/>
      <c r="ED160" s="363"/>
      <c r="EE160" s="363"/>
      <c r="EF160" s="364"/>
      <c r="EG160" s="364"/>
      <c r="EH160" s="364"/>
      <c r="EI160" s="364"/>
      <c r="EJ160" s="365"/>
      <c r="EK160" s="366"/>
      <c r="EL160" s="366"/>
      <c r="EM160" s="366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</row>
    <row r="161" spans="1:226" ht="11.25" customHeight="1">
      <c r="A161" s="2"/>
      <c r="B161" s="2"/>
      <c r="C161" s="2"/>
      <c r="D161" s="277" t="s">
        <v>5</v>
      </c>
      <c r="E161" s="274"/>
      <c r="F161" s="274"/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  <c r="S161" s="274"/>
      <c r="T161" s="274"/>
      <c r="U161" s="274"/>
      <c r="V161" s="274"/>
      <c r="W161" s="274"/>
      <c r="X161" s="274"/>
      <c r="Y161" s="274"/>
      <c r="Z161" s="274"/>
      <c r="AA161" s="274"/>
      <c r="AB161" s="274"/>
      <c r="AC161" s="274"/>
      <c r="AD161" s="274"/>
      <c r="AE161" s="274"/>
      <c r="AF161" s="274"/>
      <c r="AG161" s="274"/>
      <c r="AH161" s="109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81"/>
      <c r="BO161" s="81"/>
      <c r="BP161" s="81"/>
      <c r="BQ161" s="386" t="s">
        <v>30</v>
      </c>
      <c r="BR161" s="386"/>
      <c r="BS161" s="386"/>
      <c r="BT161" s="386"/>
      <c r="BU161" s="386"/>
      <c r="BV161" s="386"/>
      <c r="BW161" s="386"/>
      <c r="BX161" s="386"/>
      <c r="BY161" s="386"/>
      <c r="BZ161" s="386"/>
      <c r="CA161" s="386"/>
      <c r="CB161" s="107"/>
      <c r="CC161" s="181">
        <f>$CC$94</f>
        <v>0</v>
      </c>
      <c r="CD161" s="147"/>
      <c r="CE161" s="147"/>
      <c r="CF161" s="147"/>
      <c r="CG161" s="147"/>
      <c r="CH161" s="147"/>
      <c r="CI161" s="147"/>
      <c r="CJ161" s="389"/>
      <c r="CK161" s="389"/>
      <c r="CL161" s="110"/>
      <c r="CM161" s="181" t="s">
        <v>8</v>
      </c>
      <c r="CN161" s="147"/>
      <c r="CO161" s="181">
        <f>$CO$94</f>
        <v>0</v>
      </c>
      <c r="CP161" s="181"/>
      <c r="CQ161" s="181"/>
      <c r="CR161" s="181"/>
      <c r="CS161" s="181"/>
      <c r="CT161" s="181"/>
      <c r="CU161" s="181"/>
      <c r="CV161" s="181"/>
      <c r="CW161" s="181"/>
      <c r="CX161" s="81"/>
      <c r="CY161" s="111"/>
      <c r="CZ161" s="111"/>
      <c r="DA161" s="112"/>
      <c r="DB161" s="112"/>
      <c r="DC161" s="112"/>
      <c r="DD161" s="112"/>
      <c r="DE161" s="2"/>
      <c r="DF161" s="20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409"/>
      <c r="DR161" s="409"/>
      <c r="DS161" s="409"/>
      <c r="DT161" s="409"/>
      <c r="DU161" s="409"/>
      <c r="DV161" s="409"/>
      <c r="DW161" s="409"/>
      <c r="DX161" s="362"/>
      <c r="DY161" s="362"/>
      <c r="DZ161" s="362"/>
      <c r="EA161" s="362"/>
      <c r="EB161" s="363"/>
      <c r="EC161" s="363"/>
      <c r="ED161" s="363"/>
      <c r="EE161" s="363"/>
      <c r="EF161" s="364"/>
      <c r="EG161" s="364"/>
      <c r="EH161" s="364"/>
      <c r="EI161" s="364"/>
      <c r="EJ161" s="366"/>
      <c r="EK161" s="366"/>
      <c r="EL161" s="366"/>
      <c r="EM161" s="366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</row>
    <row r="162" spans="1:226" ht="11.25" customHeight="1">
      <c r="A162" s="2"/>
      <c r="B162" s="2"/>
      <c r="C162" s="2"/>
      <c r="D162" s="277"/>
      <c r="E162" s="274"/>
      <c r="F162" s="274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109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81"/>
      <c r="BO162" s="81"/>
      <c r="BP162" s="81"/>
      <c r="BQ162" s="387"/>
      <c r="BR162" s="387"/>
      <c r="BS162" s="387"/>
      <c r="BT162" s="387"/>
      <c r="BU162" s="387"/>
      <c r="BV162" s="387"/>
      <c r="BW162" s="387"/>
      <c r="BX162" s="387"/>
      <c r="BY162" s="387"/>
      <c r="BZ162" s="387"/>
      <c r="CA162" s="387"/>
      <c r="CB162" s="90"/>
      <c r="CC162" s="303"/>
      <c r="CD162" s="303"/>
      <c r="CE162" s="303"/>
      <c r="CF162" s="303"/>
      <c r="CG162" s="303"/>
      <c r="CH162" s="303"/>
      <c r="CI162" s="303"/>
      <c r="CJ162" s="390"/>
      <c r="CK162" s="390"/>
      <c r="CL162" s="81"/>
      <c r="CM162" s="303"/>
      <c r="CN162" s="303"/>
      <c r="CO162" s="191"/>
      <c r="CP162" s="191"/>
      <c r="CQ162" s="191"/>
      <c r="CR162" s="191"/>
      <c r="CS162" s="191"/>
      <c r="CT162" s="191"/>
      <c r="CU162" s="191"/>
      <c r="CV162" s="191"/>
      <c r="CW162" s="191"/>
      <c r="CX162" s="81"/>
      <c r="CY162" s="81"/>
      <c r="CZ162" s="81"/>
      <c r="DA162" s="81"/>
      <c r="DB162" s="81"/>
      <c r="DC162" s="81"/>
      <c r="DD162" s="81"/>
      <c r="DE162" s="2"/>
      <c r="DF162" s="20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409"/>
      <c r="DR162" s="409"/>
      <c r="DS162" s="409"/>
      <c r="DT162" s="409"/>
      <c r="DU162" s="409"/>
      <c r="DV162" s="409"/>
      <c r="DW162" s="409"/>
      <c r="DX162" s="361"/>
      <c r="DY162" s="362"/>
      <c r="DZ162" s="362"/>
      <c r="EA162" s="362"/>
      <c r="EB162" s="363"/>
      <c r="EC162" s="363"/>
      <c r="ED162" s="363"/>
      <c r="EE162" s="363"/>
      <c r="EF162" s="364"/>
      <c r="EG162" s="364"/>
      <c r="EH162" s="364"/>
      <c r="EI162" s="364"/>
      <c r="EJ162" s="365"/>
      <c r="EK162" s="366"/>
      <c r="EL162" s="366"/>
      <c r="EM162" s="366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</row>
    <row r="163" spans="1:226" ht="11.25" customHeight="1" thickBot="1">
      <c r="A163" s="2"/>
      <c r="B163" s="2"/>
      <c r="C163" s="2"/>
      <c r="D163" s="274"/>
      <c r="E163" s="274"/>
      <c r="F163" s="385"/>
      <c r="G163" s="385"/>
      <c r="H163" s="385"/>
      <c r="I163" s="385"/>
      <c r="J163" s="385"/>
      <c r="K163" s="385"/>
      <c r="L163" s="385"/>
      <c r="M163" s="385"/>
      <c r="N163" s="385"/>
      <c r="O163" s="385"/>
      <c r="P163" s="385"/>
      <c r="Q163" s="385"/>
      <c r="R163" s="385"/>
      <c r="S163" s="385"/>
      <c r="T163" s="385"/>
      <c r="U163" s="385"/>
      <c r="V163" s="385"/>
      <c r="W163" s="385"/>
      <c r="X163" s="385"/>
      <c r="Y163" s="385"/>
      <c r="Z163" s="385"/>
      <c r="AA163" s="385"/>
      <c r="AB163" s="385"/>
      <c r="AC163" s="385"/>
      <c r="AD163" s="385"/>
      <c r="AE163" s="385"/>
      <c r="AF163" s="385"/>
      <c r="AG163" s="385"/>
      <c r="AH163" s="109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81"/>
      <c r="BO163" s="81"/>
      <c r="BP163" s="81"/>
      <c r="BQ163" s="388"/>
      <c r="BR163" s="388"/>
      <c r="BS163" s="388"/>
      <c r="BT163" s="388"/>
      <c r="BU163" s="388"/>
      <c r="BV163" s="388"/>
      <c r="BW163" s="388"/>
      <c r="BX163" s="388"/>
      <c r="BY163" s="388"/>
      <c r="BZ163" s="388"/>
      <c r="CA163" s="388"/>
      <c r="CB163" s="108"/>
      <c r="CC163" s="203"/>
      <c r="CD163" s="203"/>
      <c r="CE163" s="203"/>
      <c r="CF163" s="203"/>
      <c r="CG163" s="203"/>
      <c r="CH163" s="203"/>
      <c r="CI163" s="203"/>
      <c r="CJ163" s="391"/>
      <c r="CK163" s="391"/>
      <c r="CL163" s="106"/>
      <c r="CM163" s="203"/>
      <c r="CN163" s="203"/>
      <c r="CO163" s="184"/>
      <c r="CP163" s="184"/>
      <c r="CQ163" s="184"/>
      <c r="CR163" s="184"/>
      <c r="CS163" s="184"/>
      <c r="CT163" s="184"/>
      <c r="CU163" s="184"/>
      <c r="CV163" s="184"/>
      <c r="CW163" s="184"/>
      <c r="CX163" s="81"/>
      <c r="CY163" s="81"/>
      <c r="CZ163" s="81"/>
      <c r="DA163" s="81"/>
      <c r="DB163" s="81"/>
      <c r="DC163" s="81"/>
      <c r="DD163" s="81"/>
      <c r="DE163" s="2"/>
      <c r="DF163" s="20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409"/>
      <c r="DR163" s="409"/>
      <c r="DS163" s="409"/>
      <c r="DT163" s="409"/>
      <c r="DU163" s="409"/>
      <c r="DV163" s="409"/>
      <c r="DW163" s="409"/>
      <c r="DX163" s="362"/>
      <c r="DY163" s="362"/>
      <c r="DZ163" s="362"/>
      <c r="EA163" s="362"/>
      <c r="EB163" s="363"/>
      <c r="EC163" s="363"/>
      <c r="ED163" s="363"/>
      <c r="EE163" s="363"/>
      <c r="EF163" s="364"/>
      <c r="EG163" s="364"/>
      <c r="EH163" s="364"/>
      <c r="EI163" s="364"/>
      <c r="EJ163" s="366"/>
      <c r="EK163" s="366"/>
      <c r="EL163" s="366"/>
      <c r="EM163" s="366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</row>
    <row r="164" spans="1:226" ht="11.25" customHeight="1">
      <c r="A164" s="2"/>
      <c r="B164" s="2"/>
      <c r="C164" s="2"/>
      <c r="D164" s="81"/>
      <c r="E164" s="113"/>
      <c r="F164" s="114"/>
      <c r="G164" s="115"/>
      <c r="H164" s="115"/>
      <c r="I164" s="115"/>
      <c r="J164" s="115"/>
      <c r="K164" s="115"/>
      <c r="L164" s="115"/>
      <c r="M164" s="116"/>
      <c r="N164" s="367"/>
      <c r="O164" s="368"/>
      <c r="P164" s="368"/>
      <c r="Q164" s="368"/>
      <c r="R164" s="368"/>
      <c r="S164" s="369"/>
      <c r="T164" s="337"/>
      <c r="U164" s="297"/>
      <c r="V164" s="338"/>
      <c r="W164" s="295"/>
      <c r="X164" s="295"/>
      <c r="Y164" s="296"/>
      <c r="Z164" s="295" t="s">
        <v>3</v>
      </c>
      <c r="AA164" s="319"/>
      <c r="AB164" s="319"/>
      <c r="AC164" s="320"/>
      <c r="AD164" s="322"/>
      <c r="AE164" s="296"/>
      <c r="AF164" s="295"/>
      <c r="AG164" s="295"/>
      <c r="AH164" s="296"/>
      <c r="AI164" s="295" t="s">
        <v>4</v>
      </c>
      <c r="AJ164" s="319"/>
      <c r="AK164" s="321"/>
      <c r="AL164" s="322"/>
      <c r="AM164" s="322"/>
      <c r="AN164" s="296"/>
      <c r="AO164" s="295"/>
      <c r="AP164" s="295"/>
      <c r="AQ164" s="296"/>
      <c r="AR164" s="295" t="s">
        <v>2</v>
      </c>
      <c r="AS164" s="295"/>
      <c r="AT164" s="296"/>
      <c r="AU164" s="297"/>
      <c r="AV164" s="298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376" t="s">
        <v>70</v>
      </c>
      <c r="BR164" s="376"/>
      <c r="BS164" s="376"/>
      <c r="BT164" s="376"/>
      <c r="BU164" s="376"/>
      <c r="BV164" s="376"/>
      <c r="BW164" s="376"/>
      <c r="BX164" s="376"/>
      <c r="BY164" s="376"/>
      <c r="BZ164" s="376"/>
      <c r="CA164" s="376"/>
      <c r="CB164" s="107"/>
      <c r="CC164" s="358">
        <f>$CC$97</f>
        <v>0</v>
      </c>
      <c r="CD164" s="358"/>
      <c r="CE164" s="358"/>
      <c r="CF164" s="358"/>
      <c r="CG164" s="358"/>
      <c r="CH164" s="358"/>
      <c r="CI164" s="358"/>
      <c r="CJ164" s="358"/>
      <c r="CK164" s="358"/>
      <c r="CL164" s="358"/>
      <c r="CM164" s="358"/>
      <c r="CN164" s="358"/>
      <c r="CO164" s="358"/>
      <c r="CP164" s="358"/>
      <c r="CQ164" s="358"/>
      <c r="CR164" s="358"/>
      <c r="CS164" s="358"/>
      <c r="CT164" s="358"/>
      <c r="CU164" s="358"/>
      <c r="CV164" s="358"/>
      <c r="CW164" s="358"/>
      <c r="CX164" s="81"/>
      <c r="CY164" s="81"/>
      <c r="CZ164" s="117"/>
      <c r="DA164" s="117"/>
      <c r="DB164" s="117"/>
      <c r="DC164" s="117"/>
      <c r="DD164" s="117"/>
      <c r="DE164" s="2"/>
      <c r="DF164" s="20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409"/>
      <c r="DR164" s="409"/>
      <c r="DS164" s="409"/>
      <c r="DT164" s="409"/>
      <c r="DU164" s="409"/>
      <c r="DV164" s="409"/>
      <c r="DW164" s="409"/>
      <c r="DX164" s="361"/>
      <c r="DY164" s="362"/>
      <c r="DZ164" s="362"/>
      <c r="EA164" s="362"/>
      <c r="EB164" s="363"/>
      <c r="EC164" s="363"/>
      <c r="ED164" s="363"/>
      <c r="EE164" s="363"/>
      <c r="EF164" s="364"/>
      <c r="EG164" s="364"/>
      <c r="EH164" s="364"/>
      <c r="EI164" s="364"/>
      <c r="EJ164" s="365"/>
      <c r="EK164" s="366"/>
      <c r="EL164" s="366"/>
      <c r="EM164" s="366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</row>
    <row r="165" spans="1:226" ht="11.25" customHeight="1">
      <c r="A165" s="2"/>
      <c r="B165" s="2"/>
      <c r="C165" s="2"/>
      <c r="D165" s="81"/>
      <c r="E165" s="81"/>
      <c r="F165" s="118"/>
      <c r="G165" s="81"/>
      <c r="H165" s="81"/>
      <c r="I165" s="81"/>
      <c r="J165" s="81"/>
      <c r="K165" s="81"/>
      <c r="L165" s="81"/>
      <c r="M165" s="119"/>
      <c r="N165" s="190" t="s">
        <v>20</v>
      </c>
      <c r="O165" s="303"/>
      <c r="P165" s="303"/>
      <c r="Q165" s="303"/>
      <c r="R165" s="303"/>
      <c r="S165" s="304"/>
      <c r="T165" s="308" t="str">
        <f>$T$98</f>
        <v/>
      </c>
      <c r="U165" s="309"/>
      <c r="V165" s="310"/>
      <c r="W165" s="283" t="str">
        <f>$W$98</f>
        <v/>
      </c>
      <c r="X165" s="283"/>
      <c r="Y165" s="283"/>
      <c r="Z165" s="283" t="str">
        <f>$Z$98</f>
        <v/>
      </c>
      <c r="AA165" s="285"/>
      <c r="AB165" s="285"/>
      <c r="AC165" s="287" t="str">
        <f>$AC$98</f>
        <v/>
      </c>
      <c r="AD165" s="291"/>
      <c r="AE165" s="283"/>
      <c r="AF165" s="283" t="str">
        <f>$AF$98</f>
        <v/>
      </c>
      <c r="AG165" s="283"/>
      <c r="AH165" s="283"/>
      <c r="AI165" s="283" t="str">
        <f>$AI$98</f>
        <v/>
      </c>
      <c r="AJ165" s="285"/>
      <c r="AK165" s="289"/>
      <c r="AL165" s="291" t="str">
        <f>$AL$98</f>
        <v/>
      </c>
      <c r="AM165" s="291"/>
      <c r="AN165" s="283"/>
      <c r="AO165" s="283" t="str">
        <f>$AO$98</f>
        <v/>
      </c>
      <c r="AP165" s="283"/>
      <c r="AQ165" s="283"/>
      <c r="AR165" s="283" t="str">
        <f>$AR$98</f>
        <v/>
      </c>
      <c r="AS165" s="283"/>
      <c r="AT165" s="283"/>
      <c r="AU165" s="299" t="s">
        <v>9</v>
      </c>
      <c r="AV165" s="300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372"/>
      <c r="BR165" s="372"/>
      <c r="BS165" s="372"/>
      <c r="BT165" s="372"/>
      <c r="BU165" s="372"/>
      <c r="BV165" s="372"/>
      <c r="BW165" s="372"/>
      <c r="BX165" s="372"/>
      <c r="BY165" s="372"/>
      <c r="BZ165" s="372"/>
      <c r="CA165" s="372"/>
      <c r="CB165" s="90"/>
      <c r="CC165" s="359"/>
      <c r="CD165" s="359"/>
      <c r="CE165" s="359"/>
      <c r="CF165" s="359"/>
      <c r="CG165" s="359"/>
      <c r="CH165" s="359"/>
      <c r="CI165" s="359"/>
      <c r="CJ165" s="359"/>
      <c r="CK165" s="359"/>
      <c r="CL165" s="359"/>
      <c r="CM165" s="359"/>
      <c r="CN165" s="359"/>
      <c r="CO165" s="359"/>
      <c r="CP165" s="359"/>
      <c r="CQ165" s="359"/>
      <c r="CR165" s="359"/>
      <c r="CS165" s="359"/>
      <c r="CT165" s="359"/>
      <c r="CU165" s="359"/>
      <c r="CV165" s="359"/>
      <c r="CW165" s="359"/>
      <c r="CX165" s="81"/>
      <c r="CY165" s="81"/>
      <c r="CZ165" s="117"/>
      <c r="DA165" s="117"/>
      <c r="DB165" s="117"/>
      <c r="DC165" s="117"/>
      <c r="DD165" s="117"/>
      <c r="DE165" s="2"/>
      <c r="DF165" s="20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409"/>
      <c r="DR165" s="409"/>
      <c r="DS165" s="409"/>
      <c r="DT165" s="409"/>
      <c r="DU165" s="409"/>
      <c r="DV165" s="409"/>
      <c r="DW165" s="409"/>
      <c r="DX165" s="362"/>
      <c r="DY165" s="362"/>
      <c r="DZ165" s="362"/>
      <c r="EA165" s="362"/>
      <c r="EB165" s="363"/>
      <c r="EC165" s="363"/>
      <c r="ED165" s="363"/>
      <c r="EE165" s="363"/>
      <c r="EF165" s="364"/>
      <c r="EG165" s="364"/>
      <c r="EH165" s="364"/>
      <c r="EI165" s="364"/>
      <c r="EJ165" s="366"/>
      <c r="EK165" s="366"/>
      <c r="EL165" s="366"/>
      <c r="EM165" s="366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</row>
    <row r="166" spans="1:226" ht="11.25" customHeight="1">
      <c r="A166" s="2"/>
      <c r="B166" s="2"/>
      <c r="C166" s="2"/>
      <c r="D166" s="81"/>
      <c r="E166" s="81"/>
      <c r="F166" s="121"/>
      <c r="G166" s="370">
        <f>$G$99</f>
        <v>0</v>
      </c>
      <c r="H166" s="332"/>
      <c r="I166" s="332"/>
      <c r="J166" s="371" t="s">
        <v>6</v>
      </c>
      <c r="K166" s="332"/>
      <c r="L166" s="332"/>
      <c r="M166" s="122"/>
      <c r="N166" s="202"/>
      <c r="O166" s="203"/>
      <c r="P166" s="203"/>
      <c r="Q166" s="203"/>
      <c r="R166" s="203"/>
      <c r="S166" s="353"/>
      <c r="T166" s="341"/>
      <c r="U166" s="342"/>
      <c r="V166" s="343"/>
      <c r="W166" s="284"/>
      <c r="X166" s="284"/>
      <c r="Y166" s="284"/>
      <c r="Z166" s="284"/>
      <c r="AA166" s="286"/>
      <c r="AB166" s="286"/>
      <c r="AC166" s="288"/>
      <c r="AD166" s="292"/>
      <c r="AE166" s="284"/>
      <c r="AF166" s="284"/>
      <c r="AG166" s="284"/>
      <c r="AH166" s="284"/>
      <c r="AI166" s="284"/>
      <c r="AJ166" s="286"/>
      <c r="AK166" s="290"/>
      <c r="AL166" s="292"/>
      <c r="AM166" s="292"/>
      <c r="AN166" s="284"/>
      <c r="AO166" s="284"/>
      <c r="AP166" s="284"/>
      <c r="AQ166" s="284"/>
      <c r="AR166" s="284"/>
      <c r="AS166" s="284"/>
      <c r="AT166" s="284"/>
      <c r="AU166" s="301"/>
      <c r="AV166" s="302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377"/>
      <c r="BR166" s="377"/>
      <c r="BS166" s="377"/>
      <c r="BT166" s="377"/>
      <c r="BU166" s="377"/>
      <c r="BV166" s="377"/>
      <c r="BW166" s="377"/>
      <c r="BX166" s="377"/>
      <c r="BY166" s="377"/>
      <c r="BZ166" s="377"/>
      <c r="CA166" s="377"/>
      <c r="CB166" s="108"/>
      <c r="CC166" s="360"/>
      <c r="CD166" s="360"/>
      <c r="CE166" s="360"/>
      <c r="CF166" s="360"/>
      <c r="CG166" s="360"/>
      <c r="CH166" s="360"/>
      <c r="CI166" s="360"/>
      <c r="CJ166" s="360"/>
      <c r="CK166" s="360"/>
      <c r="CL166" s="360"/>
      <c r="CM166" s="360"/>
      <c r="CN166" s="360"/>
      <c r="CO166" s="360"/>
      <c r="CP166" s="360"/>
      <c r="CQ166" s="360"/>
      <c r="CR166" s="360"/>
      <c r="CS166" s="360"/>
      <c r="CT166" s="360"/>
      <c r="CU166" s="360"/>
      <c r="CV166" s="360"/>
      <c r="CW166" s="360"/>
      <c r="CX166" s="81"/>
      <c r="CY166" s="81"/>
      <c r="CZ166" s="117"/>
      <c r="DA166" s="117"/>
      <c r="DB166" s="117"/>
      <c r="DC166" s="117"/>
      <c r="DD166" s="117"/>
      <c r="DE166" s="2"/>
      <c r="DF166" s="20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409"/>
      <c r="DR166" s="409"/>
      <c r="DS166" s="409"/>
      <c r="DT166" s="409"/>
      <c r="DU166" s="409"/>
      <c r="DV166" s="409"/>
      <c r="DW166" s="409"/>
      <c r="DX166" s="361"/>
      <c r="DY166" s="362"/>
      <c r="DZ166" s="362"/>
      <c r="EA166" s="362"/>
      <c r="EB166" s="363"/>
      <c r="EC166" s="363"/>
      <c r="ED166" s="363"/>
      <c r="EE166" s="363"/>
      <c r="EF166" s="364"/>
      <c r="EG166" s="364"/>
      <c r="EH166" s="364"/>
      <c r="EI166" s="364"/>
      <c r="EJ166" s="365"/>
      <c r="EK166" s="366"/>
      <c r="EL166" s="366"/>
      <c r="EM166" s="366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</row>
    <row r="167" spans="1:226" ht="11.25" customHeight="1">
      <c r="A167" s="2"/>
      <c r="B167" s="2"/>
      <c r="C167" s="2"/>
      <c r="D167" s="81"/>
      <c r="E167" s="81"/>
      <c r="F167" s="121"/>
      <c r="G167" s="332"/>
      <c r="H167" s="332"/>
      <c r="I167" s="332"/>
      <c r="J167" s="332"/>
      <c r="K167" s="332"/>
      <c r="L167" s="332"/>
      <c r="M167" s="122"/>
      <c r="N167" s="180"/>
      <c r="O167" s="147"/>
      <c r="P167" s="147"/>
      <c r="Q167" s="147"/>
      <c r="R167" s="147"/>
      <c r="S167" s="347"/>
      <c r="T167" s="348"/>
      <c r="U167" s="326"/>
      <c r="V167" s="349"/>
      <c r="W167" s="325"/>
      <c r="X167" s="325"/>
      <c r="Y167" s="324"/>
      <c r="Z167" s="325"/>
      <c r="AA167" s="350"/>
      <c r="AB167" s="350"/>
      <c r="AC167" s="351"/>
      <c r="AD167" s="323"/>
      <c r="AE167" s="324"/>
      <c r="AF167" s="325"/>
      <c r="AG167" s="325"/>
      <c r="AH167" s="324"/>
      <c r="AI167" s="325"/>
      <c r="AJ167" s="350"/>
      <c r="AK167" s="352"/>
      <c r="AL167" s="323"/>
      <c r="AM167" s="323"/>
      <c r="AN167" s="324"/>
      <c r="AO167" s="325"/>
      <c r="AP167" s="325"/>
      <c r="AQ167" s="324"/>
      <c r="AR167" s="325"/>
      <c r="AS167" s="325"/>
      <c r="AT167" s="324"/>
      <c r="AU167" s="326"/>
      <c r="AV167" s="327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2"/>
      <c r="DF167" s="20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409"/>
      <c r="DR167" s="409"/>
      <c r="DS167" s="409"/>
      <c r="DT167" s="409"/>
      <c r="DU167" s="409"/>
      <c r="DV167" s="409"/>
      <c r="DW167" s="409"/>
      <c r="DX167" s="362"/>
      <c r="DY167" s="362"/>
      <c r="DZ167" s="362"/>
      <c r="EA167" s="362"/>
      <c r="EB167" s="363"/>
      <c r="EC167" s="363"/>
      <c r="ED167" s="363"/>
      <c r="EE167" s="363"/>
      <c r="EF167" s="364"/>
      <c r="EG167" s="364"/>
      <c r="EH167" s="364"/>
      <c r="EI167" s="364"/>
      <c r="EJ167" s="366"/>
      <c r="EK167" s="366"/>
      <c r="EL167" s="366"/>
      <c r="EM167" s="366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</row>
    <row r="168" spans="1:226" ht="11.25" customHeight="1">
      <c r="A168" s="2"/>
      <c r="B168" s="2"/>
      <c r="C168" s="2"/>
      <c r="D168" s="81"/>
      <c r="E168" s="81"/>
      <c r="F168" s="121"/>
      <c r="G168" s="86"/>
      <c r="H168" s="86"/>
      <c r="I168" s="86"/>
      <c r="J168" s="86"/>
      <c r="K168" s="86"/>
      <c r="L168" s="86"/>
      <c r="M168" s="123"/>
      <c r="N168" s="190" t="s">
        <v>1</v>
      </c>
      <c r="O168" s="303"/>
      <c r="P168" s="303"/>
      <c r="Q168" s="303"/>
      <c r="R168" s="303"/>
      <c r="S168" s="304"/>
      <c r="T168" s="354" t="str">
        <f>$T$101</f>
        <v/>
      </c>
      <c r="U168" s="309"/>
      <c r="V168" s="291"/>
      <c r="W168" s="285" t="str">
        <f>$W$101</f>
        <v/>
      </c>
      <c r="X168" s="309"/>
      <c r="Y168" s="291"/>
      <c r="Z168" s="285" t="str">
        <f>$Z$101</f>
        <v/>
      </c>
      <c r="AA168" s="309"/>
      <c r="AB168" s="309"/>
      <c r="AC168" s="354" t="str">
        <f>$AC$101</f>
        <v/>
      </c>
      <c r="AD168" s="309"/>
      <c r="AE168" s="291"/>
      <c r="AF168" s="285" t="str">
        <f>$AF$101</f>
        <v/>
      </c>
      <c r="AG168" s="309"/>
      <c r="AH168" s="291"/>
      <c r="AI168" s="285" t="str">
        <f>$AI$101</f>
        <v/>
      </c>
      <c r="AJ168" s="309"/>
      <c r="AK168" s="356"/>
      <c r="AL168" s="309" t="str">
        <f>$AL$101</f>
        <v/>
      </c>
      <c r="AM168" s="309"/>
      <c r="AN168" s="291"/>
      <c r="AO168" s="285" t="str">
        <f>$AO$101</f>
        <v/>
      </c>
      <c r="AP168" s="309"/>
      <c r="AQ168" s="291"/>
      <c r="AR168" s="285" t="str">
        <f>$AR$101</f>
        <v/>
      </c>
      <c r="AS168" s="309"/>
      <c r="AT168" s="291"/>
      <c r="AU168" s="299" t="s">
        <v>9</v>
      </c>
      <c r="AV168" s="300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81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2"/>
      <c r="DF168" s="20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</row>
    <row r="169" spans="1:226" ht="11.25" customHeight="1" thickBot="1">
      <c r="A169" s="2"/>
      <c r="B169" s="2"/>
      <c r="C169" s="2"/>
      <c r="D169" s="81"/>
      <c r="E169" s="81"/>
      <c r="F169" s="344" t="s">
        <v>13</v>
      </c>
      <c r="G169" s="345"/>
      <c r="H169" s="345"/>
      <c r="I169" s="345"/>
      <c r="J169" s="345"/>
      <c r="K169" s="345"/>
      <c r="L169" s="345"/>
      <c r="M169" s="346"/>
      <c r="N169" s="202"/>
      <c r="O169" s="203"/>
      <c r="P169" s="203"/>
      <c r="Q169" s="203"/>
      <c r="R169" s="203"/>
      <c r="S169" s="353"/>
      <c r="T169" s="355"/>
      <c r="U169" s="342"/>
      <c r="V169" s="292"/>
      <c r="W169" s="286"/>
      <c r="X169" s="342"/>
      <c r="Y169" s="292"/>
      <c r="Z169" s="286"/>
      <c r="AA169" s="342"/>
      <c r="AB169" s="342"/>
      <c r="AC169" s="355"/>
      <c r="AD169" s="342"/>
      <c r="AE169" s="292"/>
      <c r="AF169" s="286"/>
      <c r="AG169" s="342"/>
      <c r="AH169" s="292"/>
      <c r="AI169" s="286"/>
      <c r="AJ169" s="342"/>
      <c r="AK169" s="357"/>
      <c r="AL169" s="342"/>
      <c r="AM169" s="342"/>
      <c r="AN169" s="292"/>
      <c r="AO169" s="286"/>
      <c r="AP169" s="342"/>
      <c r="AQ169" s="292"/>
      <c r="AR169" s="286"/>
      <c r="AS169" s="342"/>
      <c r="AT169" s="292"/>
      <c r="AU169" s="301"/>
      <c r="AV169" s="302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6"/>
      <c r="BK169" s="109"/>
      <c r="BL169" s="109"/>
      <c r="BM169" s="109"/>
      <c r="BN169" s="109"/>
      <c r="BO169" s="109"/>
      <c r="BP169" s="109"/>
      <c r="BQ169" s="109"/>
      <c r="BR169" s="109"/>
      <c r="BS169" s="109"/>
      <c r="BT169" s="109"/>
      <c r="BU169" s="109"/>
      <c r="BV169" s="109"/>
      <c r="BW169" s="124"/>
      <c r="BX169" s="124"/>
      <c r="BY169" s="125"/>
      <c r="BZ169" s="124"/>
      <c r="CA169" s="124"/>
      <c r="CB169" s="125"/>
      <c r="CC169" s="124"/>
      <c r="CD169" s="124"/>
      <c r="CE169" s="124"/>
      <c r="CF169" s="124"/>
      <c r="CG169" s="124"/>
      <c r="CH169" s="125"/>
      <c r="CI169" s="124"/>
      <c r="CJ169" s="124"/>
      <c r="CK169" s="125"/>
      <c r="CL169" s="124"/>
      <c r="CM169" s="124"/>
      <c r="CN169" s="125"/>
      <c r="CO169" s="124"/>
      <c r="CP169" s="124"/>
      <c r="CQ169" s="125"/>
      <c r="CR169" s="124"/>
      <c r="CS169" s="124"/>
      <c r="CT169" s="125"/>
      <c r="CU169" s="124"/>
      <c r="CV169" s="124"/>
      <c r="CW169" s="125"/>
      <c r="CX169" s="124"/>
      <c r="CY169" s="125"/>
      <c r="CZ169" s="126"/>
      <c r="DA169" s="127"/>
      <c r="DB169" s="126"/>
      <c r="DC169" s="126"/>
      <c r="DD169" s="127"/>
      <c r="DE169" s="2"/>
      <c r="DF169" s="20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</row>
    <row r="170" spans="1:226" ht="11.25" customHeight="1">
      <c r="A170" s="2"/>
      <c r="B170" s="2"/>
      <c r="C170" s="2"/>
      <c r="D170" s="81"/>
      <c r="E170" s="81"/>
      <c r="F170" s="344"/>
      <c r="G170" s="345"/>
      <c r="H170" s="345"/>
      <c r="I170" s="345"/>
      <c r="J170" s="345"/>
      <c r="K170" s="345"/>
      <c r="L170" s="345"/>
      <c r="M170" s="346"/>
      <c r="N170" s="180"/>
      <c r="O170" s="147"/>
      <c r="P170" s="147"/>
      <c r="Q170" s="147"/>
      <c r="R170" s="147"/>
      <c r="S170" s="347"/>
      <c r="T170" s="348"/>
      <c r="U170" s="326"/>
      <c r="V170" s="349"/>
      <c r="W170" s="325"/>
      <c r="X170" s="325"/>
      <c r="Y170" s="324"/>
      <c r="Z170" s="325"/>
      <c r="AA170" s="350"/>
      <c r="AB170" s="350"/>
      <c r="AC170" s="351"/>
      <c r="AD170" s="323"/>
      <c r="AE170" s="324"/>
      <c r="AF170" s="325"/>
      <c r="AG170" s="325"/>
      <c r="AH170" s="324"/>
      <c r="AI170" s="325"/>
      <c r="AJ170" s="350"/>
      <c r="AK170" s="352"/>
      <c r="AL170" s="323"/>
      <c r="AM170" s="323"/>
      <c r="AN170" s="324"/>
      <c r="AO170" s="325"/>
      <c r="AP170" s="325"/>
      <c r="AQ170" s="324"/>
      <c r="AR170" s="325"/>
      <c r="AS170" s="325"/>
      <c r="AT170" s="324"/>
      <c r="AU170" s="326"/>
      <c r="AV170" s="327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109"/>
      <c r="BK170" s="328" t="s">
        <v>52</v>
      </c>
      <c r="BL170" s="329"/>
      <c r="BM170" s="329"/>
      <c r="BN170" s="329"/>
      <c r="BO170" s="329"/>
      <c r="BP170" s="329"/>
      <c r="BQ170" s="329"/>
      <c r="BR170" s="329"/>
      <c r="BS170" s="329"/>
      <c r="BT170" s="329"/>
      <c r="BU170" s="329"/>
      <c r="BV170" s="329"/>
      <c r="BW170" s="330"/>
      <c r="BX170" s="337"/>
      <c r="BY170" s="297"/>
      <c r="BZ170" s="338"/>
      <c r="CA170" s="295"/>
      <c r="CB170" s="295"/>
      <c r="CC170" s="296"/>
      <c r="CD170" s="295" t="s">
        <v>3</v>
      </c>
      <c r="CE170" s="295"/>
      <c r="CF170" s="319"/>
      <c r="CG170" s="320"/>
      <c r="CH170" s="295"/>
      <c r="CI170" s="296"/>
      <c r="CJ170" s="295"/>
      <c r="CK170" s="295"/>
      <c r="CL170" s="296"/>
      <c r="CM170" s="295" t="s">
        <v>4</v>
      </c>
      <c r="CN170" s="295"/>
      <c r="CO170" s="321"/>
      <c r="CP170" s="322"/>
      <c r="CQ170" s="295"/>
      <c r="CR170" s="296"/>
      <c r="CS170" s="295"/>
      <c r="CT170" s="295"/>
      <c r="CU170" s="296"/>
      <c r="CV170" s="295" t="s">
        <v>2</v>
      </c>
      <c r="CW170" s="295"/>
      <c r="CX170" s="296"/>
      <c r="CY170" s="297"/>
      <c r="CZ170" s="298"/>
      <c r="DA170" s="120"/>
      <c r="DB170" s="120"/>
      <c r="DC170" s="83"/>
      <c r="DD170" s="83"/>
      <c r="DE170" s="2"/>
      <c r="DF170" s="20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93"/>
      <c r="DR170" s="294"/>
      <c r="DS170" s="294"/>
      <c r="DT170" s="294"/>
      <c r="DU170" s="294"/>
      <c r="DV170" s="294"/>
      <c r="DW170" s="294"/>
      <c r="DX170" s="294"/>
      <c r="DY170" s="294"/>
      <c r="DZ170" s="294"/>
      <c r="EA170" s="294"/>
      <c r="EB170" s="294"/>
      <c r="EC170" s="294"/>
      <c r="ED170" s="294"/>
      <c r="EE170" s="293"/>
      <c r="EF170" s="293"/>
      <c r="EG170" s="293"/>
      <c r="EH170" s="294"/>
      <c r="EI170" s="294"/>
      <c r="EJ170" s="294"/>
      <c r="EK170" s="294"/>
      <c r="EL170" s="294"/>
      <c r="EM170" s="294"/>
      <c r="EN170" s="293"/>
      <c r="EO170" s="293"/>
      <c r="EP170" s="293"/>
      <c r="EQ170" s="294"/>
      <c r="ER170" s="294"/>
      <c r="ES170" s="294"/>
      <c r="ET170" s="294"/>
      <c r="EU170" s="294"/>
      <c r="EV170" s="294"/>
      <c r="EW170" s="293"/>
      <c r="EX170" s="294"/>
      <c r="EY170" s="294"/>
      <c r="EZ170" s="294"/>
      <c r="FA170" s="294"/>
      <c r="FB170" s="294"/>
      <c r="FC170" s="294"/>
      <c r="FD170" s="294"/>
      <c r="FE170" s="294"/>
      <c r="FF170" s="294"/>
      <c r="FG170" s="294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</row>
    <row r="171" spans="1:226" ht="11.25" customHeight="1">
      <c r="A171" s="2"/>
      <c r="B171" s="2"/>
      <c r="C171" s="2"/>
      <c r="D171" s="81"/>
      <c r="E171" s="81"/>
      <c r="F171" s="118"/>
      <c r="G171" s="81"/>
      <c r="H171" s="81"/>
      <c r="I171" s="81"/>
      <c r="J171" s="81"/>
      <c r="K171" s="81"/>
      <c r="L171" s="81"/>
      <c r="M171" s="119"/>
      <c r="N171" s="190" t="s">
        <v>21</v>
      </c>
      <c r="O171" s="303"/>
      <c r="P171" s="303"/>
      <c r="Q171" s="303"/>
      <c r="R171" s="303"/>
      <c r="S171" s="304"/>
      <c r="T171" s="308" t="str">
        <f>$T$104</f>
        <v/>
      </c>
      <c r="U171" s="309"/>
      <c r="V171" s="310"/>
      <c r="W171" s="283" t="str">
        <f>$W$104</f>
        <v/>
      </c>
      <c r="X171" s="283"/>
      <c r="Y171" s="283"/>
      <c r="Z171" s="283" t="str">
        <f>$Z$104</f>
        <v/>
      </c>
      <c r="AA171" s="285"/>
      <c r="AB171" s="285"/>
      <c r="AC171" s="287" t="str">
        <f>$AC$104</f>
        <v/>
      </c>
      <c r="AD171" s="291"/>
      <c r="AE171" s="283"/>
      <c r="AF171" s="283" t="str">
        <f>$AF$104</f>
        <v/>
      </c>
      <c r="AG171" s="283"/>
      <c r="AH171" s="283"/>
      <c r="AI171" s="283" t="str">
        <f>$AI$104</f>
        <v/>
      </c>
      <c r="AJ171" s="285"/>
      <c r="AK171" s="289"/>
      <c r="AL171" s="291" t="str">
        <f>$AL$104</f>
        <v/>
      </c>
      <c r="AM171" s="291"/>
      <c r="AN171" s="283"/>
      <c r="AO171" s="283" t="str">
        <f>$AO$104</f>
        <v/>
      </c>
      <c r="AP171" s="283"/>
      <c r="AQ171" s="283"/>
      <c r="AR171" s="283" t="str">
        <f>$AR$104</f>
        <v/>
      </c>
      <c r="AS171" s="283"/>
      <c r="AT171" s="283"/>
      <c r="AU171" s="299" t="s">
        <v>9</v>
      </c>
      <c r="AV171" s="300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109"/>
      <c r="BK171" s="331"/>
      <c r="BL171" s="332"/>
      <c r="BM171" s="332"/>
      <c r="BN171" s="332"/>
      <c r="BO171" s="332"/>
      <c r="BP171" s="332"/>
      <c r="BQ171" s="332"/>
      <c r="BR171" s="332"/>
      <c r="BS171" s="332"/>
      <c r="BT171" s="332"/>
      <c r="BU171" s="332"/>
      <c r="BV171" s="332"/>
      <c r="BW171" s="333"/>
      <c r="BX171" s="308"/>
      <c r="BY171" s="309"/>
      <c r="BZ171" s="310"/>
      <c r="CA171" s="283"/>
      <c r="CB171" s="283"/>
      <c r="CC171" s="283"/>
      <c r="CD171" s="283"/>
      <c r="CE171" s="283"/>
      <c r="CF171" s="285"/>
      <c r="CG171" s="287"/>
      <c r="CH171" s="283"/>
      <c r="CI171" s="283"/>
      <c r="CJ171" s="283"/>
      <c r="CK171" s="283"/>
      <c r="CL171" s="283"/>
      <c r="CM171" s="283"/>
      <c r="CN171" s="283"/>
      <c r="CO171" s="289"/>
      <c r="CP171" s="291"/>
      <c r="CQ171" s="283"/>
      <c r="CR171" s="283"/>
      <c r="CS171" s="283"/>
      <c r="CT171" s="283"/>
      <c r="CU171" s="283"/>
      <c r="CV171" s="283"/>
      <c r="CW171" s="283"/>
      <c r="CX171" s="283"/>
      <c r="CY171" s="299" t="s">
        <v>9</v>
      </c>
      <c r="CZ171" s="300"/>
      <c r="DA171" s="120"/>
      <c r="DB171" s="120"/>
      <c r="DC171" s="83"/>
      <c r="DD171" s="83"/>
      <c r="DE171" s="2"/>
      <c r="DF171" s="20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94"/>
      <c r="DR171" s="294"/>
      <c r="DS171" s="294"/>
      <c r="DT171" s="294"/>
      <c r="DU171" s="294"/>
      <c r="DV171" s="294"/>
      <c r="DW171" s="294"/>
      <c r="DX171" s="294"/>
      <c r="DY171" s="294"/>
      <c r="DZ171" s="294"/>
      <c r="EA171" s="294"/>
      <c r="EB171" s="294"/>
      <c r="EC171" s="294"/>
      <c r="ED171" s="294"/>
      <c r="EE171" s="293"/>
      <c r="EF171" s="293"/>
      <c r="EG171" s="293"/>
      <c r="EH171" s="294"/>
      <c r="EI171" s="294"/>
      <c r="EJ171" s="294"/>
      <c r="EK171" s="294"/>
      <c r="EL171" s="294"/>
      <c r="EM171" s="294"/>
      <c r="EN171" s="293"/>
      <c r="EO171" s="293"/>
      <c r="EP171" s="293"/>
      <c r="EQ171" s="294"/>
      <c r="ER171" s="294"/>
      <c r="ES171" s="294"/>
      <c r="ET171" s="294"/>
      <c r="EU171" s="294"/>
      <c r="EV171" s="294"/>
      <c r="EW171" s="294"/>
      <c r="EX171" s="294"/>
      <c r="EY171" s="294"/>
      <c r="EZ171" s="294"/>
      <c r="FA171" s="294"/>
      <c r="FB171" s="294"/>
      <c r="FC171" s="294"/>
      <c r="FD171" s="294"/>
      <c r="FE171" s="294"/>
      <c r="FF171" s="294"/>
      <c r="FG171" s="294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</row>
    <row r="172" spans="1:226" ht="11.25" customHeight="1" thickBot="1">
      <c r="A172" s="2"/>
      <c r="B172" s="2"/>
      <c r="C172" s="2"/>
      <c r="D172" s="81"/>
      <c r="E172" s="81"/>
      <c r="F172" s="128"/>
      <c r="G172" s="129"/>
      <c r="H172" s="129"/>
      <c r="I172" s="129"/>
      <c r="J172" s="129"/>
      <c r="K172" s="129"/>
      <c r="L172" s="129"/>
      <c r="M172" s="130"/>
      <c r="N172" s="305"/>
      <c r="O172" s="306"/>
      <c r="P172" s="306"/>
      <c r="Q172" s="306"/>
      <c r="R172" s="306"/>
      <c r="S172" s="307"/>
      <c r="T172" s="311"/>
      <c r="U172" s="312"/>
      <c r="V172" s="313"/>
      <c r="W172" s="314"/>
      <c r="X172" s="314"/>
      <c r="Y172" s="314"/>
      <c r="Z172" s="314"/>
      <c r="AA172" s="315"/>
      <c r="AB172" s="315"/>
      <c r="AC172" s="316"/>
      <c r="AD172" s="317"/>
      <c r="AE172" s="314"/>
      <c r="AF172" s="314"/>
      <c r="AG172" s="314"/>
      <c r="AH172" s="314"/>
      <c r="AI172" s="314"/>
      <c r="AJ172" s="315"/>
      <c r="AK172" s="318"/>
      <c r="AL172" s="317"/>
      <c r="AM172" s="317"/>
      <c r="AN172" s="314"/>
      <c r="AO172" s="314"/>
      <c r="AP172" s="314"/>
      <c r="AQ172" s="314"/>
      <c r="AR172" s="314"/>
      <c r="AS172" s="314"/>
      <c r="AT172" s="314"/>
      <c r="AU172" s="339"/>
      <c r="AV172" s="340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6"/>
      <c r="BK172" s="334"/>
      <c r="BL172" s="335"/>
      <c r="BM172" s="335"/>
      <c r="BN172" s="335"/>
      <c r="BO172" s="335"/>
      <c r="BP172" s="335"/>
      <c r="BQ172" s="335"/>
      <c r="BR172" s="335"/>
      <c r="BS172" s="335"/>
      <c r="BT172" s="335"/>
      <c r="BU172" s="335"/>
      <c r="BV172" s="335"/>
      <c r="BW172" s="336"/>
      <c r="BX172" s="341"/>
      <c r="BY172" s="342"/>
      <c r="BZ172" s="343"/>
      <c r="CA172" s="284"/>
      <c r="CB172" s="284"/>
      <c r="CC172" s="284"/>
      <c r="CD172" s="284"/>
      <c r="CE172" s="284"/>
      <c r="CF172" s="286"/>
      <c r="CG172" s="288"/>
      <c r="CH172" s="284"/>
      <c r="CI172" s="284"/>
      <c r="CJ172" s="284"/>
      <c r="CK172" s="284"/>
      <c r="CL172" s="284"/>
      <c r="CM172" s="284"/>
      <c r="CN172" s="284"/>
      <c r="CO172" s="290"/>
      <c r="CP172" s="292"/>
      <c r="CQ172" s="284"/>
      <c r="CR172" s="284"/>
      <c r="CS172" s="284"/>
      <c r="CT172" s="284"/>
      <c r="CU172" s="284"/>
      <c r="CV172" s="284"/>
      <c r="CW172" s="284"/>
      <c r="CX172" s="284"/>
      <c r="CY172" s="301"/>
      <c r="CZ172" s="302"/>
      <c r="DA172" s="109"/>
      <c r="DB172" s="131"/>
      <c r="DC172" s="86"/>
      <c r="DD172" s="81"/>
      <c r="DE172" s="2"/>
      <c r="DF172" s="20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46"/>
      <c r="DR172" s="247"/>
      <c r="DS172" s="247"/>
      <c r="DT172" s="247"/>
      <c r="DU172" s="247"/>
      <c r="DV172" s="247"/>
      <c r="DW172" s="247"/>
      <c r="DX172" s="247"/>
      <c r="DY172" s="248"/>
      <c r="DZ172" s="249"/>
      <c r="EA172" s="249"/>
      <c r="EB172" s="249"/>
      <c r="EC172" s="249"/>
      <c r="ED172" s="249"/>
      <c r="EE172" s="204"/>
      <c r="EF172" s="204"/>
      <c r="EG172" s="204"/>
      <c r="EH172" s="205"/>
      <c r="EI172" s="205"/>
      <c r="EJ172" s="205"/>
      <c r="EK172" s="205"/>
      <c r="EL172" s="205"/>
      <c r="EM172" s="205"/>
      <c r="EN172" s="204"/>
      <c r="EO172" s="204"/>
      <c r="EP172" s="204"/>
      <c r="EQ172" s="205"/>
      <c r="ER172" s="205"/>
      <c r="ES172" s="205"/>
      <c r="ET172" s="205"/>
      <c r="EU172" s="205"/>
      <c r="EV172" s="205"/>
      <c r="EW172" s="204"/>
      <c r="EX172" s="204"/>
      <c r="EY172" s="204"/>
      <c r="EZ172" s="205"/>
      <c r="FA172" s="205"/>
      <c r="FB172" s="205"/>
      <c r="FC172" s="205"/>
      <c r="FD172" s="205"/>
      <c r="FE172" s="205"/>
      <c r="FF172" s="206"/>
      <c r="FG172" s="206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</row>
    <row r="173" spans="1:226" ht="11.25" customHeight="1">
      <c r="A173" s="2"/>
      <c r="B173" s="2"/>
      <c r="C173" s="2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94"/>
      <c r="BK173" s="250" t="s">
        <v>53</v>
      </c>
      <c r="BL173" s="211"/>
      <c r="BM173" s="211"/>
      <c r="BN173" s="211"/>
      <c r="BO173" s="211"/>
      <c r="BP173" s="211"/>
      <c r="BQ173" s="211"/>
      <c r="BR173" s="211"/>
      <c r="BS173" s="211"/>
      <c r="BT173" s="211"/>
      <c r="BU173" s="227"/>
      <c r="BV173" s="147"/>
      <c r="BW173" s="272" t="s">
        <v>24</v>
      </c>
      <c r="BX173" s="273"/>
      <c r="BY173" s="273"/>
      <c r="BZ173" s="273"/>
      <c r="CA173" s="272"/>
      <c r="CB173" s="273"/>
      <c r="CC173" s="273"/>
      <c r="CD173" s="273"/>
      <c r="CE173" s="272" t="s">
        <v>25</v>
      </c>
      <c r="CF173" s="273"/>
      <c r="CG173" s="272" t="s">
        <v>26</v>
      </c>
      <c r="CH173" s="273"/>
      <c r="CI173" s="273"/>
      <c r="CJ173" s="273"/>
      <c r="CK173" s="272"/>
      <c r="CL173" s="273"/>
      <c r="CM173" s="273"/>
      <c r="CN173" s="273"/>
      <c r="CO173" s="272" t="s">
        <v>25</v>
      </c>
      <c r="CP173" s="273"/>
      <c r="CQ173" s="272" t="s">
        <v>46</v>
      </c>
      <c r="CR173" s="273"/>
      <c r="CS173" s="273"/>
      <c r="CT173" s="273"/>
      <c r="CU173" s="273"/>
      <c r="CV173" s="272" t="s">
        <v>45</v>
      </c>
      <c r="CW173" s="276"/>
      <c r="CX173" s="276"/>
      <c r="CY173" s="276"/>
      <c r="CZ173" s="260"/>
      <c r="DA173" s="109"/>
      <c r="DB173" s="86"/>
      <c r="DC173" s="86"/>
      <c r="DD173" s="81"/>
      <c r="DE173" s="2"/>
      <c r="DF173" s="20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47"/>
      <c r="DR173" s="247"/>
      <c r="DS173" s="247"/>
      <c r="DT173" s="247"/>
      <c r="DU173" s="247"/>
      <c r="DV173" s="247"/>
      <c r="DW173" s="247"/>
      <c r="DX173" s="247"/>
      <c r="DY173" s="249"/>
      <c r="DZ173" s="249"/>
      <c r="EA173" s="249"/>
      <c r="EB173" s="249"/>
      <c r="EC173" s="249"/>
      <c r="ED173" s="249"/>
      <c r="EE173" s="204"/>
      <c r="EF173" s="204"/>
      <c r="EG173" s="204"/>
      <c r="EH173" s="205"/>
      <c r="EI173" s="205"/>
      <c r="EJ173" s="205"/>
      <c r="EK173" s="205"/>
      <c r="EL173" s="205"/>
      <c r="EM173" s="205"/>
      <c r="EN173" s="204"/>
      <c r="EO173" s="204"/>
      <c r="EP173" s="204"/>
      <c r="EQ173" s="205"/>
      <c r="ER173" s="205"/>
      <c r="ES173" s="205"/>
      <c r="ET173" s="205"/>
      <c r="EU173" s="205"/>
      <c r="EV173" s="205"/>
      <c r="EW173" s="204"/>
      <c r="EX173" s="204"/>
      <c r="EY173" s="204"/>
      <c r="EZ173" s="205"/>
      <c r="FA173" s="205"/>
      <c r="FB173" s="205"/>
      <c r="FC173" s="205"/>
      <c r="FD173" s="205"/>
      <c r="FE173" s="205"/>
      <c r="FF173" s="206"/>
      <c r="FG173" s="206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</row>
    <row r="174" spans="1:226" ht="11.25" customHeight="1">
      <c r="A174" s="2"/>
      <c r="B174" s="2"/>
      <c r="C174" s="2"/>
      <c r="D174" s="81"/>
      <c r="E174" s="81"/>
      <c r="F174" s="263" t="s">
        <v>57</v>
      </c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5"/>
      <c r="T174" s="263" t="s">
        <v>58</v>
      </c>
      <c r="U174" s="269"/>
      <c r="V174" s="269"/>
      <c r="W174" s="264"/>
      <c r="X174" s="264"/>
      <c r="Y174" s="264"/>
      <c r="Z174" s="264"/>
      <c r="AA174" s="264"/>
      <c r="AB174" s="265"/>
      <c r="AC174" s="263" t="s">
        <v>16</v>
      </c>
      <c r="AD174" s="269"/>
      <c r="AE174" s="269"/>
      <c r="AF174" s="264"/>
      <c r="AG174" s="264"/>
      <c r="AH174" s="264"/>
      <c r="AI174" s="264"/>
      <c r="AJ174" s="264"/>
      <c r="AK174" s="265"/>
      <c r="AL174" s="263" t="s">
        <v>59</v>
      </c>
      <c r="AM174" s="264"/>
      <c r="AN174" s="264"/>
      <c r="AO174" s="264"/>
      <c r="AP174" s="264"/>
      <c r="AQ174" s="264"/>
      <c r="AR174" s="264"/>
      <c r="AS174" s="264"/>
      <c r="AT174" s="264"/>
      <c r="AU174" s="264"/>
      <c r="AV174" s="265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94"/>
      <c r="BK174" s="279"/>
      <c r="BL174" s="280"/>
      <c r="BM174" s="280"/>
      <c r="BN174" s="280"/>
      <c r="BO174" s="280"/>
      <c r="BP174" s="280"/>
      <c r="BQ174" s="280"/>
      <c r="BR174" s="280"/>
      <c r="BS174" s="280"/>
      <c r="BT174" s="280"/>
      <c r="BU174" s="281"/>
      <c r="BV174" s="280"/>
      <c r="BW174" s="274"/>
      <c r="BX174" s="274"/>
      <c r="BY174" s="274"/>
      <c r="BZ174" s="274"/>
      <c r="CA174" s="274"/>
      <c r="CB174" s="274"/>
      <c r="CC174" s="274"/>
      <c r="CD174" s="274"/>
      <c r="CE174" s="274"/>
      <c r="CF174" s="274"/>
      <c r="CG174" s="274"/>
      <c r="CH174" s="274"/>
      <c r="CI174" s="274"/>
      <c r="CJ174" s="274"/>
      <c r="CK174" s="274"/>
      <c r="CL174" s="274"/>
      <c r="CM174" s="274"/>
      <c r="CN174" s="274"/>
      <c r="CO174" s="274"/>
      <c r="CP174" s="274"/>
      <c r="CQ174" s="274"/>
      <c r="CR174" s="274"/>
      <c r="CS174" s="274"/>
      <c r="CT174" s="274"/>
      <c r="CU174" s="274"/>
      <c r="CV174" s="277"/>
      <c r="CW174" s="277"/>
      <c r="CX174" s="277"/>
      <c r="CY174" s="277"/>
      <c r="CZ174" s="261"/>
      <c r="DA174" s="109"/>
      <c r="DB174" s="86"/>
      <c r="DC174" s="86"/>
      <c r="DD174" s="81"/>
      <c r="DE174" s="2"/>
      <c r="DF174" s="20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46"/>
      <c r="DR174" s="247"/>
      <c r="DS174" s="247"/>
      <c r="DT174" s="247"/>
      <c r="DU174" s="247"/>
      <c r="DV174" s="247"/>
      <c r="DW174" s="247"/>
      <c r="DX174" s="247"/>
      <c r="DY174" s="248"/>
      <c r="DZ174" s="249"/>
      <c r="EA174" s="249"/>
      <c r="EB174" s="249"/>
      <c r="EC174" s="249"/>
      <c r="ED174" s="249"/>
      <c r="EE174" s="204"/>
      <c r="EF174" s="204"/>
      <c r="EG174" s="204"/>
      <c r="EH174" s="205"/>
      <c r="EI174" s="205"/>
      <c r="EJ174" s="205"/>
      <c r="EK174" s="205"/>
      <c r="EL174" s="205"/>
      <c r="EM174" s="205"/>
      <c r="EN174" s="204"/>
      <c r="EO174" s="204"/>
      <c r="EP174" s="204"/>
      <c r="EQ174" s="205"/>
      <c r="ER174" s="205"/>
      <c r="ES174" s="205"/>
      <c r="ET174" s="205"/>
      <c r="EU174" s="205"/>
      <c r="EV174" s="205"/>
      <c r="EW174" s="204"/>
      <c r="EX174" s="204"/>
      <c r="EY174" s="204"/>
      <c r="EZ174" s="205"/>
      <c r="FA174" s="205"/>
      <c r="FB174" s="205"/>
      <c r="FC174" s="205"/>
      <c r="FD174" s="205"/>
      <c r="FE174" s="205"/>
      <c r="FF174" s="206"/>
      <c r="FG174" s="206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</row>
    <row r="175" spans="1:226" ht="11.25" customHeight="1">
      <c r="A175" s="2"/>
      <c r="B175" s="2"/>
      <c r="C175" s="2"/>
      <c r="D175" s="81"/>
      <c r="E175" s="81"/>
      <c r="F175" s="266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8"/>
      <c r="T175" s="270"/>
      <c r="U175" s="271"/>
      <c r="V175" s="271"/>
      <c r="W175" s="267"/>
      <c r="X175" s="267"/>
      <c r="Y175" s="267"/>
      <c r="Z175" s="267"/>
      <c r="AA175" s="267"/>
      <c r="AB175" s="268"/>
      <c r="AC175" s="270"/>
      <c r="AD175" s="271"/>
      <c r="AE175" s="271"/>
      <c r="AF175" s="267"/>
      <c r="AG175" s="267"/>
      <c r="AH175" s="267"/>
      <c r="AI175" s="267"/>
      <c r="AJ175" s="267"/>
      <c r="AK175" s="268"/>
      <c r="AL175" s="266"/>
      <c r="AM175" s="267"/>
      <c r="AN175" s="267"/>
      <c r="AO175" s="267"/>
      <c r="AP175" s="267"/>
      <c r="AQ175" s="267"/>
      <c r="AR175" s="267"/>
      <c r="AS175" s="267"/>
      <c r="AT175" s="267"/>
      <c r="AU175" s="267"/>
      <c r="AV175" s="268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6"/>
      <c r="BK175" s="282"/>
      <c r="BL175" s="229"/>
      <c r="BM175" s="229"/>
      <c r="BN175" s="229"/>
      <c r="BO175" s="229"/>
      <c r="BP175" s="229"/>
      <c r="BQ175" s="229"/>
      <c r="BR175" s="229"/>
      <c r="BS175" s="229"/>
      <c r="BT175" s="229"/>
      <c r="BU175" s="230"/>
      <c r="BV175" s="229"/>
      <c r="BW175" s="275"/>
      <c r="BX175" s="275"/>
      <c r="BY175" s="275"/>
      <c r="BZ175" s="275"/>
      <c r="CA175" s="275"/>
      <c r="CB175" s="275"/>
      <c r="CC175" s="275"/>
      <c r="CD175" s="275"/>
      <c r="CE175" s="275"/>
      <c r="CF175" s="275"/>
      <c r="CG175" s="275"/>
      <c r="CH175" s="275"/>
      <c r="CI175" s="275"/>
      <c r="CJ175" s="275"/>
      <c r="CK175" s="275"/>
      <c r="CL175" s="275"/>
      <c r="CM175" s="275"/>
      <c r="CN175" s="275"/>
      <c r="CO175" s="275"/>
      <c r="CP175" s="275"/>
      <c r="CQ175" s="275"/>
      <c r="CR175" s="275"/>
      <c r="CS175" s="275"/>
      <c r="CT175" s="275"/>
      <c r="CU175" s="275"/>
      <c r="CV175" s="278"/>
      <c r="CW175" s="278"/>
      <c r="CX175" s="278"/>
      <c r="CY175" s="278"/>
      <c r="CZ175" s="262"/>
      <c r="DA175" s="132"/>
      <c r="DB175" s="120"/>
      <c r="DC175" s="86"/>
      <c r="DD175" s="81"/>
      <c r="DE175" s="2"/>
      <c r="DF175" s="20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47"/>
      <c r="DR175" s="247"/>
      <c r="DS175" s="247"/>
      <c r="DT175" s="247"/>
      <c r="DU175" s="247"/>
      <c r="DV175" s="247"/>
      <c r="DW175" s="247"/>
      <c r="DX175" s="247"/>
      <c r="DY175" s="249"/>
      <c r="DZ175" s="249"/>
      <c r="EA175" s="249"/>
      <c r="EB175" s="249"/>
      <c r="EC175" s="249"/>
      <c r="ED175" s="249"/>
      <c r="EE175" s="204"/>
      <c r="EF175" s="204"/>
      <c r="EG175" s="204"/>
      <c r="EH175" s="205"/>
      <c r="EI175" s="205"/>
      <c r="EJ175" s="205"/>
      <c r="EK175" s="205"/>
      <c r="EL175" s="205"/>
      <c r="EM175" s="205"/>
      <c r="EN175" s="204"/>
      <c r="EO175" s="204"/>
      <c r="EP175" s="204"/>
      <c r="EQ175" s="205"/>
      <c r="ER175" s="205"/>
      <c r="ES175" s="205"/>
      <c r="ET175" s="205"/>
      <c r="EU175" s="205"/>
      <c r="EV175" s="205"/>
      <c r="EW175" s="204"/>
      <c r="EX175" s="204"/>
      <c r="EY175" s="204"/>
      <c r="EZ175" s="205"/>
      <c r="FA175" s="205"/>
      <c r="FB175" s="205"/>
      <c r="FC175" s="205"/>
      <c r="FD175" s="205"/>
      <c r="FE175" s="205"/>
      <c r="FF175" s="206"/>
      <c r="FG175" s="206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</row>
    <row r="176" spans="1:226" ht="11.25" customHeight="1">
      <c r="A176" s="2"/>
      <c r="B176" s="2"/>
      <c r="C176" s="2"/>
      <c r="D176" s="81"/>
      <c r="E176" s="81"/>
      <c r="F176" s="207" t="str">
        <f>IF(F109="","",F109)</f>
        <v/>
      </c>
      <c r="G176" s="208"/>
      <c r="H176" s="208"/>
      <c r="I176" s="208"/>
      <c r="J176" s="208"/>
      <c r="K176" s="208"/>
      <c r="L176" s="208"/>
      <c r="M176" s="208"/>
      <c r="N176" s="211" t="str">
        <f>IF(N109="","",N109)</f>
        <v/>
      </c>
      <c r="O176" s="212"/>
      <c r="P176" s="212"/>
      <c r="Q176" s="212"/>
      <c r="R176" s="212"/>
      <c r="S176" s="213"/>
      <c r="T176" s="216" t="str">
        <f>IF(T109="","",T109)</f>
        <v/>
      </c>
      <c r="U176" s="217"/>
      <c r="V176" s="217"/>
      <c r="W176" s="218"/>
      <c r="X176" s="218"/>
      <c r="Y176" s="218"/>
      <c r="Z176" s="218"/>
      <c r="AA176" s="218"/>
      <c r="AB176" s="219"/>
      <c r="AC176" s="216" t="str">
        <f t="shared" ref="AC176" si="24">IF(AC109="","",AC109)</f>
        <v/>
      </c>
      <c r="AD176" s="217"/>
      <c r="AE176" s="217"/>
      <c r="AF176" s="218"/>
      <c r="AG176" s="218"/>
      <c r="AH176" s="218"/>
      <c r="AI176" s="218"/>
      <c r="AJ176" s="218"/>
      <c r="AK176" s="219"/>
      <c r="AL176" s="216" t="str">
        <f t="shared" ref="AL176" si="25">IF(AL109="","",AL109)</f>
        <v/>
      </c>
      <c r="AM176" s="217"/>
      <c r="AN176" s="217"/>
      <c r="AO176" s="218"/>
      <c r="AP176" s="218"/>
      <c r="AQ176" s="218"/>
      <c r="AR176" s="218"/>
      <c r="AS176" s="218"/>
      <c r="AT176" s="219"/>
      <c r="AU176" s="224" t="s">
        <v>9</v>
      </c>
      <c r="AV176" s="225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94"/>
      <c r="BK176" s="250" t="s">
        <v>54</v>
      </c>
      <c r="BL176" s="251"/>
      <c r="BM176" s="251"/>
      <c r="BN176" s="251"/>
      <c r="BO176" s="251"/>
      <c r="BP176" s="251"/>
      <c r="BQ176" s="251"/>
      <c r="BR176" s="251"/>
      <c r="BS176" s="251"/>
      <c r="BT176" s="251"/>
      <c r="BU176" s="251"/>
      <c r="BV176" s="251"/>
      <c r="BW176" s="251"/>
      <c r="BX176" s="251"/>
      <c r="BY176" s="251"/>
      <c r="BZ176" s="251"/>
      <c r="CA176" s="251"/>
      <c r="CB176" s="251"/>
      <c r="CC176" s="252"/>
      <c r="CD176" s="231"/>
      <c r="CE176" s="232"/>
      <c r="CF176" s="259"/>
      <c r="CG176" s="231"/>
      <c r="CH176" s="232"/>
      <c r="CI176" s="233"/>
      <c r="CJ176" s="231"/>
      <c r="CK176" s="232"/>
      <c r="CL176" s="233"/>
      <c r="CM176" s="231"/>
      <c r="CN176" s="232"/>
      <c r="CO176" s="233"/>
      <c r="CP176" s="231"/>
      <c r="CQ176" s="232"/>
      <c r="CR176" s="233"/>
      <c r="CS176" s="231"/>
      <c r="CT176" s="232"/>
      <c r="CU176" s="233"/>
      <c r="CV176" s="231"/>
      <c r="CW176" s="232"/>
      <c r="CX176" s="233"/>
      <c r="CY176" s="240"/>
      <c r="CZ176" s="241"/>
      <c r="DA176" s="132"/>
      <c r="DB176" s="132"/>
      <c r="DC176" s="86"/>
      <c r="DD176" s="81"/>
      <c r="DE176" s="2"/>
      <c r="DF176" s="20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46"/>
      <c r="DR176" s="247"/>
      <c r="DS176" s="247"/>
      <c r="DT176" s="247"/>
      <c r="DU176" s="247"/>
      <c r="DV176" s="247"/>
      <c r="DW176" s="247"/>
      <c r="DX176" s="247"/>
      <c r="DY176" s="248"/>
      <c r="DZ176" s="249"/>
      <c r="EA176" s="249"/>
      <c r="EB176" s="249"/>
      <c r="EC176" s="249"/>
      <c r="ED176" s="249"/>
      <c r="EE176" s="204"/>
      <c r="EF176" s="204"/>
      <c r="EG176" s="204"/>
      <c r="EH176" s="205"/>
      <c r="EI176" s="205"/>
      <c r="EJ176" s="205"/>
      <c r="EK176" s="205"/>
      <c r="EL176" s="205"/>
      <c r="EM176" s="205"/>
      <c r="EN176" s="204"/>
      <c r="EO176" s="204"/>
      <c r="EP176" s="204"/>
      <c r="EQ176" s="205"/>
      <c r="ER176" s="205"/>
      <c r="ES176" s="205"/>
      <c r="ET176" s="205"/>
      <c r="EU176" s="205"/>
      <c r="EV176" s="205"/>
      <c r="EW176" s="204"/>
      <c r="EX176" s="204"/>
      <c r="EY176" s="204"/>
      <c r="EZ176" s="205"/>
      <c r="FA176" s="205"/>
      <c r="FB176" s="205"/>
      <c r="FC176" s="205"/>
      <c r="FD176" s="205"/>
      <c r="FE176" s="205"/>
      <c r="FF176" s="206"/>
      <c r="FG176" s="206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</row>
    <row r="177" spans="1:226" ht="11.25" customHeight="1">
      <c r="A177" s="2"/>
      <c r="B177" s="2"/>
      <c r="C177" s="2"/>
      <c r="D177" s="81"/>
      <c r="E177" s="81"/>
      <c r="F177" s="209"/>
      <c r="G177" s="210"/>
      <c r="H177" s="210"/>
      <c r="I177" s="210"/>
      <c r="J177" s="210"/>
      <c r="K177" s="210"/>
      <c r="L177" s="210"/>
      <c r="M177" s="210"/>
      <c r="N177" s="214"/>
      <c r="O177" s="214"/>
      <c r="P177" s="214"/>
      <c r="Q177" s="214"/>
      <c r="R177" s="214"/>
      <c r="S177" s="215"/>
      <c r="T177" s="220"/>
      <c r="U177" s="221"/>
      <c r="V177" s="221"/>
      <c r="W177" s="222"/>
      <c r="X177" s="222"/>
      <c r="Y177" s="222"/>
      <c r="Z177" s="222"/>
      <c r="AA177" s="222"/>
      <c r="AB177" s="223"/>
      <c r="AC177" s="220"/>
      <c r="AD177" s="221"/>
      <c r="AE177" s="221"/>
      <c r="AF177" s="222"/>
      <c r="AG177" s="222"/>
      <c r="AH177" s="222"/>
      <c r="AI177" s="222"/>
      <c r="AJ177" s="222"/>
      <c r="AK177" s="223"/>
      <c r="AL177" s="220"/>
      <c r="AM177" s="221"/>
      <c r="AN177" s="221"/>
      <c r="AO177" s="222"/>
      <c r="AP177" s="222"/>
      <c r="AQ177" s="222"/>
      <c r="AR177" s="222"/>
      <c r="AS177" s="222"/>
      <c r="AT177" s="223"/>
      <c r="AU177" s="224"/>
      <c r="AV177" s="225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94"/>
      <c r="BK177" s="253"/>
      <c r="BL177" s="254"/>
      <c r="BM177" s="254"/>
      <c r="BN177" s="254"/>
      <c r="BO177" s="254"/>
      <c r="BP177" s="254"/>
      <c r="BQ177" s="254"/>
      <c r="BR177" s="254"/>
      <c r="BS177" s="254"/>
      <c r="BT177" s="254"/>
      <c r="BU177" s="254"/>
      <c r="BV177" s="254"/>
      <c r="BW177" s="254"/>
      <c r="BX177" s="254"/>
      <c r="BY177" s="254"/>
      <c r="BZ177" s="254"/>
      <c r="CA177" s="254"/>
      <c r="CB177" s="254"/>
      <c r="CC177" s="255"/>
      <c r="CD177" s="234"/>
      <c r="CE177" s="235"/>
      <c r="CF177" s="236"/>
      <c r="CG177" s="234"/>
      <c r="CH177" s="235"/>
      <c r="CI177" s="236"/>
      <c r="CJ177" s="234"/>
      <c r="CK177" s="235"/>
      <c r="CL177" s="236"/>
      <c r="CM177" s="234"/>
      <c r="CN177" s="235"/>
      <c r="CO177" s="236"/>
      <c r="CP177" s="234"/>
      <c r="CQ177" s="235"/>
      <c r="CR177" s="236"/>
      <c r="CS177" s="234"/>
      <c r="CT177" s="235"/>
      <c r="CU177" s="236"/>
      <c r="CV177" s="234"/>
      <c r="CW177" s="235"/>
      <c r="CX177" s="236"/>
      <c r="CY177" s="242"/>
      <c r="CZ177" s="243"/>
      <c r="DA177" s="132"/>
      <c r="DB177" s="132"/>
      <c r="DC177" s="86"/>
      <c r="DD177" s="81"/>
      <c r="DE177" s="2"/>
      <c r="DF177" s="20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47"/>
      <c r="DR177" s="247"/>
      <c r="DS177" s="247"/>
      <c r="DT177" s="247"/>
      <c r="DU177" s="247"/>
      <c r="DV177" s="247"/>
      <c r="DW177" s="247"/>
      <c r="DX177" s="247"/>
      <c r="DY177" s="249"/>
      <c r="DZ177" s="249"/>
      <c r="EA177" s="249"/>
      <c r="EB177" s="249"/>
      <c r="EC177" s="249"/>
      <c r="ED177" s="249"/>
      <c r="EE177" s="204"/>
      <c r="EF177" s="204"/>
      <c r="EG177" s="204"/>
      <c r="EH177" s="205"/>
      <c r="EI177" s="205"/>
      <c r="EJ177" s="205"/>
      <c r="EK177" s="205"/>
      <c r="EL177" s="205"/>
      <c r="EM177" s="205"/>
      <c r="EN177" s="204"/>
      <c r="EO177" s="204"/>
      <c r="EP177" s="204"/>
      <c r="EQ177" s="205"/>
      <c r="ER177" s="205"/>
      <c r="ES177" s="205"/>
      <c r="ET177" s="205"/>
      <c r="EU177" s="205"/>
      <c r="EV177" s="205"/>
      <c r="EW177" s="204"/>
      <c r="EX177" s="204"/>
      <c r="EY177" s="204"/>
      <c r="EZ177" s="205"/>
      <c r="FA177" s="205"/>
      <c r="FB177" s="205"/>
      <c r="FC177" s="205"/>
      <c r="FD177" s="205"/>
      <c r="FE177" s="205"/>
      <c r="FF177" s="206"/>
      <c r="FG177" s="206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</row>
    <row r="178" spans="1:226" ht="11.25" customHeight="1" thickBot="1">
      <c r="A178" s="2"/>
      <c r="B178" s="2"/>
      <c r="C178" s="2"/>
      <c r="D178" s="81"/>
      <c r="E178" s="81"/>
      <c r="F178" s="207" t="str">
        <f t="shared" ref="F178" si="26">IF(F111="","",F111)</f>
        <v/>
      </c>
      <c r="G178" s="208"/>
      <c r="H178" s="208"/>
      <c r="I178" s="208"/>
      <c r="J178" s="208"/>
      <c r="K178" s="208"/>
      <c r="L178" s="208"/>
      <c r="M178" s="208"/>
      <c r="N178" s="211" t="str">
        <f t="shared" ref="N178" si="27">IF(N111="","",N111)</f>
        <v/>
      </c>
      <c r="O178" s="212"/>
      <c r="P178" s="212"/>
      <c r="Q178" s="212"/>
      <c r="R178" s="212"/>
      <c r="S178" s="213"/>
      <c r="T178" s="216" t="str">
        <f>IF(T111="","",T111)</f>
        <v/>
      </c>
      <c r="U178" s="217"/>
      <c r="V178" s="217"/>
      <c r="W178" s="218"/>
      <c r="X178" s="218"/>
      <c r="Y178" s="218"/>
      <c r="Z178" s="218"/>
      <c r="AA178" s="218"/>
      <c r="AB178" s="219"/>
      <c r="AC178" s="216" t="str">
        <f t="shared" ref="AC178" si="28">IF(AC111="","",AC111)</f>
        <v/>
      </c>
      <c r="AD178" s="217"/>
      <c r="AE178" s="217"/>
      <c r="AF178" s="218"/>
      <c r="AG178" s="218"/>
      <c r="AH178" s="218"/>
      <c r="AI178" s="218"/>
      <c r="AJ178" s="218"/>
      <c r="AK178" s="219"/>
      <c r="AL178" s="216" t="str">
        <f t="shared" ref="AL178" si="29">IF(AL111="","",AL111)</f>
        <v/>
      </c>
      <c r="AM178" s="217"/>
      <c r="AN178" s="217"/>
      <c r="AO178" s="218"/>
      <c r="AP178" s="218"/>
      <c r="AQ178" s="218"/>
      <c r="AR178" s="218"/>
      <c r="AS178" s="218"/>
      <c r="AT178" s="219"/>
      <c r="AU178" s="224" t="s">
        <v>9</v>
      </c>
      <c r="AV178" s="225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256"/>
      <c r="BL178" s="257"/>
      <c r="BM178" s="257"/>
      <c r="BN178" s="257"/>
      <c r="BO178" s="257"/>
      <c r="BP178" s="257"/>
      <c r="BQ178" s="257"/>
      <c r="BR178" s="257"/>
      <c r="BS178" s="257"/>
      <c r="BT178" s="257"/>
      <c r="BU178" s="257"/>
      <c r="BV178" s="257"/>
      <c r="BW178" s="257"/>
      <c r="BX178" s="257"/>
      <c r="BY178" s="257"/>
      <c r="BZ178" s="257"/>
      <c r="CA178" s="257"/>
      <c r="CB178" s="257"/>
      <c r="CC178" s="258"/>
      <c r="CD178" s="237"/>
      <c r="CE178" s="238"/>
      <c r="CF178" s="239"/>
      <c r="CG178" s="237"/>
      <c r="CH178" s="238"/>
      <c r="CI178" s="239"/>
      <c r="CJ178" s="237"/>
      <c r="CK178" s="238"/>
      <c r="CL178" s="239"/>
      <c r="CM178" s="237"/>
      <c r="CN178" s="238"/>
      <c r="CO178" s="239"/>
      <c r="CP178" s="237"/>
      <c r="CQ178" s="238"/>
      <c r="CR178" s="239"/>
      <c r="CS178" s="237"/>
      <c r="CT178" s="238"/>
      <c r="CU178" s="239"/>
      <c r="CV178" s="237"/>
      <c r="CW178" s="238"/>
      <c r="CX178" s="239"/>
      <c r="CY178" s="244"/>
      <c r="CZ178" s="245"/>
      <c r="DA178" s="132"/>
      <c r="DB178" s="132"/>
      <c r="DC178" s="86"/>
      <c r="DD178" s="81"/>
      <c r="DE178" s="2"/>
      <c r="DF178" s="20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06"/>
      <c r="DR178" s="248"/>
      <c r="DS178" s="248"/>
      <c r="DT178" s="248"/>
      <c r="DU178" s="248"/>
      <c r="DV178" s="248"/>
      <c r="DW178" s="248"/>
      <c r="DX178" s="248"/>
      <c r="DY178" s="248"/>
      <c r="DZ178" s="248"/>
      <c r="EA178" s="248"/>
      <c r="EB178" s="248"/>
      <c r="EC178" s="248"/>
      <c r="ED178" s="248"/>
      <c r="EE178" s="204"/>
      <c r="EF178" s="204"/>
      <c r="EG178" s="204"/>
      <c r="EH178" s="205"/>
      <c r="EI178" s="205"/>
      <c r="EJ178" s="205"/>
      <c r="EK178" s="205"/>
      <c r="EL178" s="205"/>
      <c r="EM178" s="205"/>
      <c r="EN178" s="204"/>
      <c r="EO178" s="204"/>
      <c r="EP178" s="204"/>
      <c r="EQ178" s="205"/>
      <c r="ER178" s="205"/>
      <c r="ES178" s="205"/>
      <c r="ET178" s="205"/>
      <c r="EU178" s="205"/>
      <c r="EV178" s="205"/>
      <c r="EW178" s="204"/>
      <c r="EX178" s="204"/>
      <c r="EY178" s="204"/>
      <c r="EZ178" s="205"/>
      <c r="FA178" s="205"/>
      <c r="FB178" s="205"/>
      <c r="FC178" s="205"/>
      <c r="FD178" s="205"/>
      <c r="FE178" s="205"/>
      <c r="FF178" s="206"/>
      <c r="FG178" s="206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</row>
    <row r="179" spans="1:226" ht="11.25" customHeight="1">
      <c r="A179" s="2"/>
      <c r="B179" s="2"/>
      <c r="C179" s="2"/>
      <c r="D179" s="81"/>
      <c r="E179" s="81"/>
      <c r="F179" s="209"/>
      <c r="G179" s="210"/>
      <c r="H179" s="210"/>
      <c r="I179" s="210"/>
      <c r="J179" s="210"/>
      <c r="K179" s="210"/>
      <c r="L179" s="210"/>
      <c r="M179" s="210"/>
      <c r="N179" s="214"/>
      <c r="O179" s="214"/>
      <c r="P179" s="214"/>
      <c r="Q179" s="214"/>
      <c r="R179" s="214"/>
      <c r="S179" s="215"/>
      <c r="T179" s="220"/>
      <c r="U179" s="221"/>
      <c r="V179" s="221"/>
      <c r="W179" s="222"/>
      <c r="X179" s="222"/>
      <c r="Y179" s="222"/>
      <c r="Z179" s="222"/>
      <c r="AA179" s="222"/>
      <c r="AB179" s="223"/>
      <c r="AC179" s="220"/>
      <c r="AD179" s="221"/>
      <c r="AE179" s="221"/>
      <c r="AF179" s="222"/>
      <c r="AG179" s="222"/>
      <c r="AH179" s="222"/>
      <c r="AI179" s="222"/>
      <c r="AJ179" s="222"/>
      <c r="AK179" s="223"/>
      <c r="AL179" s="220"/>
      <c r="AM179" s="221"/>
      <c r="AN179" s="221"/>
      <c r="AO179" s="222"/>
      <c r="AP179" s="222"/>
      <c r="AQ179" s="222"/>
      <c r="AR179" s="222"/>
      <c r="AS179" s="222"/>
      <c r="AT179" s="223"/>
      <c r="AU179" s="224"/>
      <c r="AV179" s="225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133"/>
      <c r="CK179" s="133"/>
      <c r="CL179" s="133"/>
      <c r="CM179" s="133"/>
      <c r="CN179" s="133"/>
      <c r="CO179" s="133"/>
      <c r="CP179" s="133"/>
      <c r="CQ179" s="133"/>
      <c r="CR179" s="133"/>
      <c r="CS179" s="133"/>
      <c r="CT179" s="133"/>
      <c r="CU179" s="133"/>
      <c r="CV179" s="133"/>
      <c r="CW179" s="133"/>
      <c r="CX179" s="133"/>
      <c r="CY179" s="133"/>
      <c r="CZ179" s="132"/>
      <c r="DA179" s="132"/>
      <c r="DB179" s="132"/>
      <c r="DC179" s="86"/>
      <c r="DD179" s="81"/>
      <c r="DE179" s="2"/>
      <c r="DF179" s="20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48"/>
      <c r="DR179" s="248"/>
      <c r="DS179" s="248"/>
      <c r="DT179" s="248"/>
      <c r="DU179" s="248"/>
      <c r="DV179" s="248"/>
      <c r="DW179" s="248"/>
      <c r="DX179" s="248"/>
      <c r="DY179" s="248"/>
      <c r="DZ179" s="248"/>
      <c r="EA179" s="248"/>
      <c r="EB179" s="248"/>
      <c r="EC179" s="248"/>
      <c r="ED179" s="248"/>
      <c r="EE179" s="204"/>
      <c r="EF179" s="204"/>
      <c r="EG179" s="204"/>
      <c r="EH179" s="205"/>
      <c r="EI179" s="205"/>
      <c r="EJ179" s="205"/>
      <c r="EK179" s="205"/>
      <c r="EL179" s="205"/>
      <c r="EM179" s="205"/>
      <c r="EN179" s="204"/>
      <c r="EO179" s="204"/>
      <c r="EP179" s="204"/>
      <c r="EQ179" s="205"/>
      <c r="ER179" s="205"/>
      <c r="ES179" s="205"/>
      <c r="ET179" s="205"/>
      <c r="EU179" s="205"/>
      <c r="EV179" s="205"/>
      <c r="EW179" s="204"/>
      <c r="EX179" s="204"/>
      <c r="EY179" s="204"/>
      <c r="EZ179" s="205"/>
      <c r="FA179" s="205"/>
      <c r="FB179" s="205"/>
      <c r="FC179" s="205"/>
      <c r="FD179" s="205"/>
      <c r="FE179" s="205"/>
      <c r="FF179" s="206"/>
      <c r="FG179" s="206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</row>
    <row r="180" spans="1:226" ht="11.25" customHeight="1">
      <c r="A180" s="2"/>
      <c r="B180" s="2"/>
      <c r="C180" s="2"/>
      <c r="D180" s="81"/>
      <c r="E180" s="81"/>
      <c r="F180" s="207" t="str">
        <f t="shared" ref="F180" si="30">IF(F113="","",F113)</f>
        <v/>
      </c>
      <c r="G180" s="208"/>
      <c r="H180" s="208"/>
      <c r="I180" s="208"/>
      <c r="J180" s="208"/>
      <c r="K180" s="208"/>
      <c r="L180" s="208"/>
      <c r="M180" s="208"/>
      <c r="N180" s="211" t="str">
        <f t="shared" ref="N180" si="31">IF(N113="","",N113)</f>
        <v/>
      </c>
      <c r="O180" s="212"/>
      <c r="P180" s="212"/>
      <c r="Q180" s="212"/>
      <c r="R180" s="212"/>
      <c r="S180" s="213"/>
      <c r="T180" s="216" t="str">
        <f>IF(T113="","",T113)</f>
        <v/>
      </c>
      <c r="U180" s="217"/>
      <c r="V180" s="217"/>
      <c r="W180" s="218"/>
      <c r="X180" s="218"/>
      <c r="Y180" s="218"/>
      <c r="Z180" s="218"/>
      <c r="AA180" s="218"/>
      <c r="AB180" s="219"/>
      <c r="AC180" s="216" t="str">
        <f t="shared" ref="AC180" si="32">IF(AC113="","",AC113)</f>
        <v/>
      </c>
      <c r="AD180" s="217"/>
      <c r="AE180" s="217"/>
      <c r="AF180" s="218"/>
      <c r="AG180" s="218"/>
      <c r="AH180" s="218"/>
      <c r="AI180" s="218"/>
      <c r="AJ180" s="218"/>
      <c r="AK180" s="219"/>
      <c r="AL180" s="216" t="str">
        <f t="shared" ref="AL180" si="33">IF(AL113="","",AL113)</f>
        <v/>
      </c>
      <c r="AM180" s="217"/>
      <c r="AN180" s="217"/>
      <c r="AO180" s="218"/>
      <c r="AP180" s="218"/>
      <c r="AQ180" s="218"/>
      <c r="AR180" s="218"/>
      <c r="AS180" s="218"/>
      <c r="AT180" s="219"/>
      <c r="AU180" s="224" t="s">
        <v>9</v>
      </c>
      <c r="AV180" s="225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90"/>
      <c r="CM180" s="90"/>
      <c r="CN180" s="90"/>
      <c r="CO180" s="90"/>
      <c r="CP180" s="90"/>
      <c r="CQ180" s="90"/>
      <c r="CR180" s="90"/>
      <c r="CS180" s="90"/>
      <c r="CT180" s="90"/>
      <c r="CU180" s="90"/>
      <c r="CV180" s="90"/>
      <c r="CW180" s="90"/>
      <c r="CX180" s="81"/>
      <c r="CY180" s="81"/>
      <c r="CZ180" s="132"/>
      <c r="DA180" s="132"/>
      <c r="DB180" s="132"/>
      <c r="DC180" s="86"/>
      <c r="DD180" s="81"/>
      <c r="DE180" s="2"/>
      <c r="DF180" s="20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</row>
    <row r="181" spans="1:226" ht="11.25" customHeight="1">
      <c r="A181" s="2"/>
      <c r="B181" s="2"/>
      <c r="C181" s="2"/>
      <c r="D181" s="81"/>
      <c r="E181" s="81"/>
      <c r="F181" s="209"/>
      <c r="G181" s="210"/>
      <c r="H181" s="210"/>
      <c r="I181" s="210"/>
      <c r="J181" s="210"/>
      <c r="K181" s="210"/>
      <c r="L181" s="210"/>
      <c r="M181" s="210"/>
      <c r="N181" s="214"/>
      <c r="O181" s="214"/>
      <c r="P181" s="214"/>
      <c r="Q181" s="214"/>
      <c r="R181" s="214"/>
      <c r="S181" s="215"/>
      <c r="T181" s="220"/>
      <c r="U181" s="221"/>
      <c r="V181" s="221"/>
      <c r="W181" s="222"/>
      <c r="X181" s="222"/>
      <c r="Y181" s="222"/>
      <c r="Z181" s="222"/>
      <c r="AA181" s="222"/>
      <c r="AB181" s="223"/>
      <c r="AC181" s="220"/>
      <c r="AD181" s="221"/>
      <c r="AE181" s="221"/>
      <c r="AF181" s="222"/>
      <c r="AG181" s="222"/>
      <c r="AH181" s="222"/>
      <c r="AI181" s="222"/>
      <c r="AJ181" s="222"/>
      <c r="AK181" s="223"/>
      <c r="AL181" s="220"/>
      <c r="AM181" s="221"/>
      <c r="AN181" s="221"/>
      <c r="AO181" s="222"/>
      <c r="AP181" s="222"/>
      <c r="AQ181" s="222"/>
      <c r="AR181" s="222"/>
      <c r="AS181" s="222"/>
      <c r="AT181" s="223"/>
      <c r="AU181" s="224"/>
      <c r="AV181" s="225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90"/>
      <c r="BK181" s="174" t="s">
        <v>51</v>
      </c>
      <c r="BL181" s="145"/>
      <c r="BM181" s="145"/>
      <c r="BN181" s="145"/>
      <c r="BO181" s="145"/>
      <c r="BP181" s="145"/>
      <c r="BQ181" s="145"/>
      <c r="BR181" s="145"/>
      <c r="BS181" s="145"/>
      <c r="BT181" s="145"/>
      <c r="BU181" s="145"/>
      <c r="BV181" s="145"/>
      <c r="BW181" s="199"/>
      <c r="BX181" s="200"/>
      <c r="BY181" s="145"/>
      <c r="BZ181" s="201"/>
      <c r="CA181" s="177"/>
      <c r="CB181" s="177"/>
      <c r="CC181" s="177"/>
      <c r="CD181" s="177"/>
      <c r="CE181" s="177"/>
      <c r="CF181" s="186"/>
      <c r="CG181" s="187"/>
      <c r="CH181" s="177"/>
      <c r="CI181" s="177"/>
      <c r="CJ181" s="177"/>
      <c r="CK181" s="177"/>
      <c r="CL181" s="177"/>
      <c r="CM181" s="177"/>
      <c r="CN181" s="177"/>
      <c r="CO181" s="188"/>
      <c r="CP181" s="189"/>
      <c r="CQ181" s="177"/>
      <c r="CR181" s="177"/>
      <c r="CS181" s="177"/>
      <c r="CT181" s="177"/>
      <c r="CU181" s="177"/>
      <c r="CV181" s="177"/>
      <c r="CW181" s="177"/>
      <c r="CX181" s="177"/>
      <c r="CY181" s="178" t="s">
        <v>9</v>
      </c>
      <c r="CZ181" s="179"/>
      <c r="DA181" s="132"/>
      <c r="DB181" s="132"/>
      <c r="DC181" s="86"/>
      <c r="DD181" s="81"/>
      <c r="DE181" s="2"/>
      <c r="DF181" s="20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</row>
    <row r="182" spans="1:226" ht="11.25" customHeight="1">
      <c r="A182" s="2"/>
      <c r="B182" s="2"/>
      <c r="C182" s="2"/>
      <c r="D182" s="81"/>
      <c r="E182" s="81"/>
      <c r="F182" s="226" t="s">
        <v>60</v>
      </c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27"/>
      <c r="T182" s="216" t="str">
        <f>IF(T115="","",T115)</f>
        <v/>
      </c>
      <c r="U182" s="217"/>
      <c r="V182" s="217"/>
      <c r="W182" s="218"/>
      <c r="X182" s="218"/>
      <c r="Y182" s="218"/>
      <c r="Z182" s="218"/>
      <c r="AA182" s="218"/>
      <c r="AB182" s="219"/>
      <c r="AC182" s="216" t="str">
        <f t="shared" ref="AC182" si="34">IF(AC115="","",AC115)</f>
        <v/>
      </c>
      <c r="AD182" s="217"/>
      <c r="AE182" s="217"/>
      <c r="AF182" s="218"/>
      <c r="AG182" s="218"/>
      <c r="AH182" s="218"/>
      <c r="AI182" s="218"/>
      <c r="AJ182" s="218"/>
      <c r="AK182" s="219"/>
      <c r="AL182" s="216" t="str">
        <f t="shared" ref="AL182" si="35">IF(AL115="","",AL115)</f>
        <v/>
      </c>
      <c r="AM182" s="217"/>
      <c r="AN182" s="217"/>
      <c r="AO182" s="218"/>
      <c r="AP182" s="218"/>
      <c r="AQ182" s="218"/>
      <c r="AR182" s="218"/>
      <c r="AS182" s="218"/>
      <c r="AT182" s="219"/>
      <c r="AU182" s="224" t="s">
        <v>9</v>
      </c>
      <c r="AV182" s="225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90"/>
      <c r="BK182" s="174"/>
      <c r="BL182" s="145"/>
      <c r="BM182" s="145"/>
      <c r="BN182" s="145"/>
      <c r="BO182" s="145"/>
      <c r="BP182" s="145"/>
      <c r="BQ182" s="145"/>
      <c r="BR182" s="145"/>
      <c r="BS182" s="145"/>
      <c r="BT182" s="145"/>
      <c r="BU182" s="145"/>
      <c r="BV182" s="145"/>
      <c r="BW182" s="199"/>
      <c r="BX182" s="200"/>
      <c r="BY182" s="145"/>
      <c r="BZ182" s="201"/>
      <c r="CA182" s="177"/>
      <c r="CB182" s="177"/>
      <c r="CC182" s="177"/>
      <c r="CD182" s="177"/>
      <c r="CE182" s="177"/>
      <c r="CF182" s="186"/>
      <c r="CG182" s="187"/>
      <c r="CH182" s="177"/>
      <c r="CI182" s="177"/>
      <c r="CJ182" s="177"/>
      <c r="CK182" s="177"/>
      <c r="CL182" s="177"/>
      <c r="CM182" s="177"/>
      <c r="CN182" s="177"/>
      <c r="CO182" s="188"/>
      <c r="CP182" s="189"/>
      <c r="CQ182" s="177"/>
      <c r="CR182" s="177"/>
      <c r="CS182" s="177"/>
      <c r="CT182" s="177"/>
      <c r="CU182" s="177"/>
      <c r="CV182" s="177"/>
      <c r="CW182" s="177"/>
      <c r="CX182" s="177"/>
      <c r="CY182" s="178"/>
      <c r="CZ182" s="179"/>
      <c r="DA182" s="132"/>
      <c r="DB182" s="132"/>
      <c r="DC182" s="86"/>
      <c r="DD182" s="81"/>
      <c r="DE182" s="2"/>
      <c r="DF182" s="20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</row>
    <row r="183" spans="1:226" ht="11.25" customHeight="1">
      <c r="A183" s="2"/>
      <c r="B183" s="2"/>
      <c r="C183" s="2"/>
      <c r="D183" s="81"/>
      <c r="E183" s="81"/>
      <c r="F183" s="228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30"/>
      <c r="T183" s="220"/>
      <c r="U183" s="221"/>
      <c r="V183" s="221"/>
      <c r="W183" s="222"/>
      <c r="X183" s="222"/>
      <c r="Y183" s="222"/>
      <c r="Z183" s="222"/>
      <c r="AA183" s="222"/>
      <c r="AB183" s="223"/>
      <c r="AC183" s="220"/>
      <c r="AD183" s="221"/>
      <c r="AE183" s="221"/>
      <c r="AF183" s="222"/>
      <c r="AG183" s="222"/>
      <c r="AH183" s="222"/>
      <c r="AI183" s="222"/>
      <c r="AJ183" s="222"/>
      <c r="AK183" s="223"/>
      <c r="AL183" s="220"/>
      <c r="AM183" s="221"/>
      <c r="AN183" s="221"/>
      <c r="AO183" s="222"/>
      <c r="AP183" s="222"/>
      <c r="AQ183" s="222"/>
      <c r="AR183" s="222"/>
      <c r="AS183" s="222"/>
      <c r="AT183" s="223"/>
      <c r="AU183" s="224"/>
      <c r="AV183" s="225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98"/>
      <c r="BK183" s="180" t="s">
        <v>47</v>
      </c>
      <c r="BL183" s="147"/>
      <c r="BM183" s="147"/>
      <c r="BN183" s="147"/>
      <c r="BO183" s="147"/>
      <c r="BP183" s="147"/>
      <c r="BQ183" s="147"/>
      <c r="BR183" s="147"/>
      <c r="BS183" s="180" t="s">
        <v>49</v>
      </c>
      <c r="BT183" s="181"/>
      <c r="BU183" s="181"/>
      <c r="BV183" s="181"/>
      <c r="BW183" s="182"/>
      <c r="BX183" s="200"/>
      <c r="BY183" s="145"/>
      <c r="BZ183" s="201"/>
      <c r="CA183" s="177"/>
      <c r="CB183" s="177"/>
      <c r="CC183" s="177"/>
      <c r="CD183" s="177"/>
      <c r="CE183" s="177"/>
      <c r="CF183" s="186"/>
      <c r="CG183" s="187"/>
      <c r="CH183" s="177"/>
      <c r="CI183" s="177"/>
      <c r="CJ183" s="177"/>
      <c r="CK183" s="177"/>
      <c r="CL183" s="177"/>
      <c r="CM183" s="177"/>
      <c r="CN183" s="177"/>
      <c r="CO183" s="188"/>
      <c r="CP183" s="189"/>
      <c r="CQ183" s="177"/>
      <c r="CR183" s="177"/>
      <c r="CS183" s="177"/>
      <c r="CT183" s="177"/>
      <c r="CU183" s="177"/>
      <c r="CV183" s="177"/>
      <c r="CW183" s="177"/>
      <c r="CX183" s="177"/>
      <c r="CY183" s="178" t="s">
        <v>9</v>
      </c>
      <c r="CZ183" s="179"/>
      <c r="DA183" s="132"/>
      <c r="DB183" s="132"/>
      <c r="DC183" s="86"/>
      <c r="DD183" s="81"/>
      <c r="DE183" s="2"/>
      <c r="DF183" s="20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</row>
    <row r="184" spans="1:226" ht="11.25" customHeight="1">
      <c r="A184" s="2"/>
      <c r="B184" s="2"/>
      <c r="C184" s="2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90"/>
      <c r="BK184" s="202"/>
      <c r="BL184" s="203"/>
      <c r="BM184" s="203"/>
      <c r="BN184" s="203"/>
      <c r="BO184" s="203"/>
      <c r="BP184" s="203"/>
      <c r="BQ184" s="203"/>
      <c r="BR184" s="203"/>
      <c r="BS184" s="183"/>
      <c r="BT184" s="184"/>
      <c r="BU184" s="184"/>
      <c r="BV184" s="184"/>
      <c r="BW184" s="185"/>
      <c r="BX184" s="200"/>
      <c r="BY184" s="145"/>
      <c r="BZ184" s="201"/>
      <c r="CA184" s="177"/>
      <c r="CB184" s="177"/>
      <c r="CC184" s="177"/>
      <c r="CD184" s="177"/>
      <c r="CE184" s="177"/>
      <c r="CF184" s="186"/>
      <c r="CG184" s="187"/>
      <c r="CH184" s="177"/>
      <c r="CI184" s="177"/>
      <c r="CJ184" s="177"/>
      <c r="CK184" s="177"/>
      <c r="CL184" s="177"/>
      <c r="CM184" s="177"/>
      <c r="CN184" s="177"/>
      <c r="CO184" s="188"/>
      <c r="CP184" s="189"/>
      <c r="CQ184" s="177"/>
      <c r="CR184" s="177"/>
      <c r="CS184" s="177"/>
      <c r="CT184" s="177"/>
      <c r="CU184" s="177"/>
      <c r="CV184" s="177"/>
      <c r="CW184" s="177"/>
      <c r="CX184" s="177"/>
      <c r="CY184" s="178"/>
      <c r="CZ184" s="179"/>
      <c r="DA184" s="132"/>
      <c r="DB184" s="132"/>
      <c r="DC184" s="86"/>
      <c r="DD184" s="81"/>
      <c r="DE184" s="2"/>
      <c r="DF184" s="20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</row>
    <row r="185" spans="1:226" ht="11.25" customHeight="1">
      <c r="A185" s="2"/>
      <c r="B185" s="2"/>
      <c r="C185" s="2"/>
      <c r="D185" s="81"/>
      <c r="E185" s="81"/>
      <c r="F185" s="180" t="s">
        <v>44</v>
      </c>
      <c r="G185" s="181"/>
      <c r="H185" s="181"/>
      <c r="I185" s="181"/>
      <c r="J185" s="181"/>
      <c r="K185" s="181"/>
      <c r="L185" s="181"/>
      <c r="M185" s="182"/>
      <c r="N185" s="180" t="s">
        <v>20</v>
      </c>
      <c r="O185" s="181"/>
      <c r="P185" s="181"/>
      <c r="Q185" s="181"/>
      <c r="R185" s="181"/>
      <c r="S185" s="182"/>
      <c r="T185" s="165" t="str">
        <f>IF(T118="","",T118)</f>
        <v/>
      </c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66"/>
      <c r="AU185" s="170" t="s">
        <v>9</v>
      </c>
      <c r="AV185" s="17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98"/>
      <c r="BK185" s="180" t="s">
        <v>48</v>
      </c>
      <c r="BL185" s="147"/>
      <c r="BM185" s="147"/>
      <c r="BN185" s="147"/>
      <c r="BO185" s="147"/>
      <c r="BP185" s="147"/>
      <c r="BQ185" s="147"/>
      <c r="BR185" s="147"/>
      <c r="BS185" s="180" t="s">
        <v>35</v>
      </c>
      <c r="BT185" s="181"/>
      <c r="BU185" s="181"/>
      <c r="BV185" s="181"/>
      <c r="BW185" s="182"/>
      <c r="BX185" s="200"/>
      <c r="BY185" s="145"/>
      <c r="BZ185" s="201"/>
      <c r="CA185" s="177"/>
      <c r="CB185" s="177"/>
      <c r="CC185" s="177"/>
      <c r="CD185" s="177"/>
      <c r="CE185" s="177"/>
      <c r="CF185" s="186"/>
      <c r="CG185" s="187"/>
      <c r="CH185" s="177"/>
      <c r="CI185" s="177"/>
      <c r="CJ185" s="177"/>
      <c r="CK185" s="177"/>
      <c r="CL185" s="177"/>
      <c r="CM185" s="177"/>
      <c r="CN185" s="177"/>
      <c r="CO185" s="188"/>
      <c r="CP185" s="189"/>
      <c r="CQ185" s="177"/>
      <c r="CR185" s="177"/>
      <c r="CS185" s="177"/>
      <c r="CT185" s="177"/>
      <c r="CU185" s="177"/>
      <c r="CV185" s="177"/>
      <c r="CW185" s="177"/>
      <c r="CX185" s="177"/>
      <c r="CY185" s="178" t="s">
        <v>9</v>
      </c>
      <c r="CZ185" s="179"/>
      <c r="DA185" s="132"/>
      <c r="DB185" s="132"/>
      <c r="DC185" s="86"/>
      <c r="DD185" s="81"/>
      <c r="DE185" s="2"/>
      <c r="DF185" s="20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</row>
    <row r="186" spans="1:226" ht="11.25" customHeight="1">
      <c r="A186" s="2"/>
      <c r="B186" s="2"/>
      <c r="C186" s="2"/>
      <c r="D186" s="81"/>
      <c r="E186" s="81"/>
      <c r="F186" s="190"/>
      <c r="G186" s="191"/>
      <c r="H186" s="191"/>
      <c r="I186" s="191"/>
      <c r="J186" s="191"/>
      <c r="K186" s="191"/>
      <c r="L186" s="191"/>
      <c r="M186" s="192"/>
      <c r="N186" s="183"/>
      <c r="O186" s="184"/>
      <c r="P186" s="184"/>
      <c r="Q186" s="184"/>
      <c r="R186" s="184"/>
      <c r="S186" s="185"/>
      <c r="T186" s="167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9"/>
      <c r="AU186" s="172"/>
      <c r="AV186" s="173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90"/>
      <c r="BK186" s="202"/>
      <c r="BL186" s="203"/>
      <c r="BM186" s="203"/>
      <c r="BN186" s="203"/>
      <c r="BO186" s="203"/>
      <c r="BP186" s="203"/>
      <c r="BQ186" s="203"/>
      <c r="BR186" s="203"/>
      <c r="BS186" s="183"/>
      <c r="BT186" s="184"/>
      <c r="BU186" s="184"/>
      <c r="BV186" s="184"/>
      <c r="BW186" s="185"/>
      <c r="BX186" s="200"/>
      <c r="BY186" s="145"/>
      <c r="BZ186" s="201"/>
      <c r="CA186" s="177"/>
      <c r="CB186" s="177"/>
      <c r="CC186" s="177"/>
      <c r="CD186" s="177"/>
      <c r="CE186" s="177"/>
      <c r="CF186" s="186"/>
      <c r="CG186" s="187"/>
      <c r="CH186" s="177"/>
      <c r="CI186" s="177"/>
      <c r="CJ186" s="177"/>
      <c r="CK186" s="177"/>
      <c r="CL186" s="177"/>
      <c r="CM186" s="177"/>
      <c r="CN186" s="177"/>
      <c r="CO186" s="188"/>
      <c r="CP186" s="189"/>
      <c r="CQ186" s="177"/>
      <c r="CR186" s="177"/>
      <c r="CS186" s="177"/>
      <c r="CT186" s="177"/>
      <c r="CU186" s="177"/>
      <c r="CV186" s="177"/>
      <c r="CW186" s="177"/>
      <c r="CX186" s="177"/>
      <c r="CY186" s="178"/>
      <c r="CZ186" s="179"/>
      <c r="DA186" s="132"/>
      <c r="DB186" s="132"/>
      <c r="DC186" s="86"/>
      <c r="DD186" s="81"/>
      <c r="DE186" s="2"/>
      <c r="DF186" s="20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</row>
    <row r="187" spans="1:226" ht="11.25" customHeight="1">
      <c r="A187" s="2"/>
      <c r="B187" s="2"/>
      <c r="C187" s="2"/>
      <c r="D187" s="81"/>
      <c r="E187" s="81"/>
      <c r="F187" s="190"/>
      <c r="G187" s="191"/>
      <c r="H187" s="191"/>
      <c r="I187" s="191"/>
      <c r="J187" s="191"/>
      <c r="K187" s="191"/>
      <c r="L187" s="191"/>
      <c r="M187" s="192"/>
      <c r="N187" s="193" t="s">
        <v>80</v>
      </c>
      <c r="O187" s="194"/>
      <c r="P187" s="194"/>
      <c r="Q187" s="194"/>
      <c r="R187" s="194"/>
      <c r="S187" s="195"/>
      <c r="T187" s="165" t="str">
        <f>IF(T120="","",T120)</f>
        <v/>
      </c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66"/>
      <c r="AU187" s="170" t="s">
        <v>9</v>
      </c>
      <c r="AV187" s="17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90"/>
      <c r="BK187" s="174" t="s">
        <v>50</v>
      </c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99"/>
      <c r="BX187" s="200"/>
      <c r="BY187" s="145"/>
      <c r="BZ187" s="201"/>
      <c r="CA187" s="177"/>
      <c r="CB187" s="177"/>
      <c r="CC187" s="177"/>
      <c r="CD187" s="177"/>
      <c r="CE187" s="177"/>
      <c r="CF187" s="186"/>
      <c r="CG187" s="187"/>
      <c r="CH187" s="177"/>
      <c r="CI187" s="177"/>
      <c r="CJ187" s="177"/>
      <c r="CK187" s="177"/>
      <c r="CL187" s="177"/>
      <c r="CM187" s="177"/>
      <c r="CN187" s="177"/>
      <c r="CO187" s="188"/>
      <c r="CP187" s="189"/>
      <c r="CQ187" s="177"/>
      <c r="CR187" s="177"/>
      <c r="CS187" s="177"/>
      <c r="CT187" s="177"/>
      <c r="CU187" s="177"/>
      <c r="CV187" s="177"/>
      <c r="CW187" s="177"/>
      <c r="CX187" s="177"/>
      <c r="CY187" s="178" t="s">
        <v>9</v>
      </c>
      <c r="CZ187" s="179"/>
      <c r="DA187" s="132"/>
      <c r="DB187" s="132"/>
      <c r="DC187" s="86"/>
      <c r="DD187" s="81"/>
      <c r="DE187" s="2"/>
      <c r="DF187" s="20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</row>
    <row r="188" spans="1:226" ht="11.25" customHeight="1">
      <c r="A188" s="2"/>
      <c r="B188" s="2"/>
      <c r="C188" s="2"/>
      <c r="D188" s="81"/>
      <c r="E188" s="81"/>
      <c r="F188" s="190"/>
      <c r="G188" s="191"/>
      <c r="H188" s="191"/>
      <c r="I188" s="191"/>
      <c r="J188" s="191"/>
      <c r="K188" s="191"/>
      <c r="L188" s="191"/>
      <c r="M188" s="192"/>
      <c r="N188" s="196"/>
      <c r="O188" s="197"/>
      <c r="P188" s="197"/>
      <c r="Q188" s="197"/>
      <c r="R188" s="197"/>
      <c r="S188" s="198"/>
      <c r="T188" s="167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9"/>
      <c r="AU188" s="172"/>
      <c r="AV188" s="173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174"/>
      <c r="BL188" s="145"/>
      <c r="BM188" s="145"/>
      <c r="BN188" s="145"/>
      <c r="BO188" s="145"/>
      <c r="BP188" s="145"/>
      <c r="BQ188" s="145"/>
      <c r="BR188" s="145"/>
      <c r="BS188" s="145"/>
      <c r="BT188" s="145"/>
      <c r="BU188" s="145"/>
      <c r="BV188" s="145"/>
      <c r="BW188" s="199"/>
      <c r="BX188" s="200"/>
      <c r="BY188" s="145"/>
      <c r="BZ188" s="201"/>
      <c r="CA188" s="177"/>
      <c r="CB188" s="177"/>
      <c r="CC188" s="177"/>
      <c r="CD188" s="177"/>
      <c r="CE188" s="177"/>
      <c r="CF188" s="186"/>
      <c r="CG188" s="187"/>
      <c r="CH188" s="177"/>
      <c r="CI188" s="177"/>
      <c r="CJ188" s="177"/>
      <c r="CK188" s="177"/>
      <c r="CL188" s="177"/>
      <c r="CM188" s="177"/>
      <c r="CN188" s="177"/>
      <c r="CO188" s="188"/>
      <c r="CP188" s="189"/>
      <c r="CQ188" s="177"/>
      <c r="CR188" s="177"/>
      <c r="CS188" s="177"/>
      <c r="CT188" s="177"/>
      <c r="CU188" s="177"/>
      <c r="CV188" s="177"/>
      <c r="CW188" s="177"/>
      <c r="CX188" s="177"/>
      <c r="CY188" s="178"/>
      <c r="CZ188" s="179"/>
      <c r="DA188" s="132"/>
      <c r="DB188" s="132"/>
      <c r="DC188" s="86"/>
      <c r="DD188" s="81"/>
      <c r="DE188" s="2"/>
      <c r="DF188" s="20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</row>
    <row r="189" spans="1:226" ht="11.25" customHeight="1">
      <c r="A189" s="2"/>
      <c r="B189" s="2"/>
      <c r="C189" s="2"/>
      <c r="D189" s="81"/>
      <c r="E189" s="81"/>
      <c r="F189" s="190"/>
      <c r="G189" s="191"/>
      <c r="H189" s="191"/>
      <c r="I189" s="191"/>
      <c r="J189" s="191"/>
      <c r="K189" s="191"/>
      <c r="L189" s="191"/>
      <c r="M189" s="192"/>
      <c r="N189" s="180" t="s">
        <v>21</v>
      </c>
      <c r="O189" s="181"/>
      <c r="P189" s="181"/>
      <c r="Q189" s="181"/>
      <c r="R189" s="181"/>
      <c r="S189" s="182"/>
      <c r="T189" s="165" t="str">
        <f t="shared" ref="T189" si="36">IF(T122="","",T122)</f>
        <v/>
      </c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66"/>
      <c r="AU189" s="170" t="s">
        <v>9</v>
      </c>
      <c r="AV189" s="17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  <c r="CH189" s="81"/>
      <c r="CI189" s="81"/>
      <c r="CJ189" s="81"/>
      <c r="CK189" s="81"/>
      <c r="CL189" s="81"/>
      <c r="CM189" s="81"/>
      <c r="CN189" s="81"/>
      <c r="CO189" s="81"/>
      <c r="CP189" s="81"/>
      <c r="CQ189" s="81"/>
      <c r="CR189" s="81"/>
      <c r="CS189" s="81"/>
      <c r="CT189" s="81"/>
      <c r="CU189" s="81"/>
      <c r="CV189" s="81"/>
      <c r="CW189" s="81"/>
      <c r="CX189" s="81"/>
      <c r="CY189" s="81"/>
      <c r="CZ189" s="81"/>
      <c r="DA189" s="81"/>
      <c r="DB189" s="81"/>
      <c r="DC189" s="86"/>
      <c r="DD189" s="81"/>
      <c r="DE189" s="2"/>
      <c r="DF189" s="20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</row>
    <row r="190" spans="1:226" ht="11.25" customHeight="1">
      <c r="A190" s="2"/>
      <c r="B190" s="2"/>
      <c r="C190" s="2"/>
      <c r="D190" s="81"/>
      <c r="E190" s="81"/>
      <c r="F190" s="183"/>
      <c r="G190" s="184"/>
      <c r="H190" s="184"/>
      <c r="I190" s="184"/>
      <c r="J190" s="184"/>
      <c r="K190" s="184"/>
      <c r="L190" s="184"/>
      <c r="M190" s="185"/>
      <c r="N190" s="183"/>
      <c r="O190" s="184"/>
      <c r="P190" s="184"/>
      <c r="Q190" s="184"/>
      <c r="R190" s="184"/>
      <c r="S190" s="185"/>
      <c r="T190" s="167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9"/>
      <c r="AU190" s="172"/>
      <c r="AV190" s="173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106"/>
      <c r="BL190" s="81"/>
      <c r="BM190" s="81"/>
      <c r="BN190" s="81"/>
      <c r="BO190" s="81"/>
      <c r="BP190" s="81"/>
      <c r="BQ190" s="91"/>
      <c r="BR190" s="91"/>
      <c r="BS190" s="91"/>
      <c r="BT190" s="91"/>
      <c r="BU190" s="91"/>
      <c r="BV190" s="91"/>
      <c r="BW190" s="91"/>
      <c r="BX190" s="91"/>
      <c r="BY190" s="91"/>
      <c r="BZ190" s="91"/>
      <c r="CA190" s="91"/>
      <c r="CB190" s="91"/>
      <c r="CC190" s="91"/>
      <c r="CD190" s="91"/>
      <c r="CE190" s="91"/>
      <c r="CF190" s="91"/>
      <c r="CG190" s="91"/>
      <c r="CH190" s="91"/>
      <c r="CI190" s="91"/>
      <c r="CJ190" s="91"/>
      <c r="CK190" s="91"/>
      <c r="CL190" s="91"/>
      <c r="CM190" s="91"/>
      <c r="CN190" s="91"/>
      <c r="CO190" s="91"/>
      <c r="CP190" s="91"/>
      <c r="CQ190" s="91"/>
      <c r="CR190" s="91"/>
      <c r="CS190" s="91"/>
      <c r="CT190" s="91"/>
      <c r="CU190" s="91"/>
      <c r="CV190" s="91"/>
      <c r="CW190" s="91"/>
      <c r="CX190" s="91"/>
      <c r="CY190" s="91"/>
      <c r="CZ190" s="91"/>
      <c r="DA190" s="91"/>
      <c r="DB190" s="91"/>
      <c r="DC190" s="86"/>
      <c r="DD190" s="81"/>
      <c r="DE190" s="2"/>
      <c r="DF190" s="20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</row>
    <row r="191" spans="1:226" ht="11.25" customHeight="1">
      <c r="A191" s="2"/>
      <c r="B191" s="2"/>
      <c r="C191" s="2"/>
      <c r="D191" s="81"/>
      <c r="E191" s="81"/>
      <c r="F191" s="159" t="s">
        <v>65</v>
      </c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1"/>
      <c r="T191" s="165" t="str">
        <f t="shared" ref="T191" si="37">IF(T124="","",T124)</f>
        <v/>
      </c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66"/>
      <c r="AU191" s="170" t="s">
        <v>9</v>
      </c>
      <c r="AV191" s="17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134"/>
      <c r="BK191" s="174" t="s">
        <v>27</v>
      </c>
      <c r="BL191" s="146"/>
      <c r="BM191" s="146"/>
      <c r="BN191" s="146"/>
      <c r="BO191" s="146"/>
      <c r="BP191" s="146"/>
      <c r="BQ191" s="175"/>
      <c r="BR191" s="174"/>
      <c r="BS191" s="146"/>
      <c r="BT191" s="146"/>
      <c r="BU191" s="146"/>
      <c r="BV191" s="146"/>
      <c r="BW191" s="146"/>
      <c r="BX191" s="175"/>
      <c r="BY191" s="174"/>
      <c r="BZ191" s="146"/>
      <c r="CA191" s="146"/>
      <c r="CB191" s="146"/>
      <c r="CC191" s="146"/>
      <c r="CD191" s="146"/>
      <c r="CE191" s="175"/>
      <c r="CF191" s="174"/>
      <c r="CG191" s="146"/>
      <c r="CH191" s="146"/>
      <c r="CI191" s="146"/>
      <c r="CJ191" s="146"/>
      <c r="CK191" s="146"/>
      <c r="CL191" s="175"/>
      <c r="CM191" s="174"/>
      <c r="CN191" s="146"/>
      <c r="CO191" s="146"/>
      <c r="CP191" s="146"/>
      <c r="CQ191" s="146"/>
      <c r="CR191" s="146"/>
      <c r="CS191" s="175"/>
      <c r="CT191" s="174" t="s">
        <v>28</v>
      </c>
      <c r="CU191" s="146"/>
      <c r="CV191" s="146"/>
      <c r="CW191" s="146"/>
      <c r="CX191" s="146"/>
      <c r="CY191" s="146"/>
      <c r="CZ191" s="175"/>
      <c r="DA191" s="91"/>
      <c r="DB191" s="91"/>
      <c r="DC191" s="86"/>
      <c r="DD191" s="81"/>
      <c r="DE191" s="2"/>
      <c r="DF191" s="20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</row>
    <row r="192" spans="1:226" ht="11.25" customHeight="1">
      <c r="A192" s="2"/>
      <c r="B192" s="2"/>
      <c r="C192" s="2"/>
      <c r="D192" s="81"/>
      <c r="E192" s="81"/>
      <c r="F192" s="162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4"/>
      <c r="T192" s="167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9"/>
      <c r="AU192" s="172"/>
      <c r="AV192" s="173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135"/>
      <c r="BK192" s="176"/>
      <c r="BL192" s="146"/>
      <c r="BM192" s="146"/>
      <c r="BN192" s="146"/>
      <c r="BO192" s="146"/>
      <c r="BP192" s="146"/>
      <c r="BQ192" s="175"/>
      <c r="BR192" s="176"/>
      <c r="BS192" s="146"/>
      <c r="BT192" s="146"/>
      <c r="BU192" s="146"/>
      <c r="BV192" s="146"/>
      <c r="BW192" s="146"/>
      <c r="BX192" s="175"/>
      <c r="BY192" s="176"/>
      <c r="BZ192" s="146"/>
      <c r="CA192" s="146"/>
      <c r="CB192" s="146"/>
      <c r="CC192" s="146"/>
      <c r="CD192" s="146"/>
      <c r="CE192" s="175"/>
      <c r="CF192" s="176"/>
      <c r="CG192" s="146"/>
      <c r="CH192" s="146"/>
      <c r="CI192" s="146"/>
      <c r="CJ192" s="146"/>
      <c r="CK192" s="146"/>
      <c r="CL192" s="175"/>
      <c r="CM192" s="176"/>
      <c r="CN192" s="146"/>
      <c r="CO192" s="146"/>
      <c r="CP192" s="146"/>
      <c r="CQ192" s="146"/>
      <c r="CR192" s="146"/>
      <c r="CS192" s="175"/>
      <c r="CT192" s="176"/>
      <c r="CU192" s="146"/>
      <c r="CV192" s="146"/>
      <c r="CW192" s="146"/>
      <c r="CX192" s="146"/>
      <c r="CY192" s="146"/>
      <c r="CZ192" s="175"/>
      <c r="DA192" s="91"/>
      <c r="DB192" s="91"/>
      <c r="DC192" s="83"/>
      <c r="DD192" s="83"/>
      <c r="DE192" s="2"/>
      <c r="DF192" s="20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</row>
    <row r="193" spans="1:226" ht="11.25" customHeight="1">
      <c r="A193" s="2"/>
      <c r="B193" s="2"/>
      <c r="C193" s="2"/>
      <c r="D193" s="81"/>
      <c r="E193" s="81"/>
      <c r="F193" s="159" t="s">
        <v>66</v>
      </c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1"/>
      <c r="T193" s="165" t="str">
        <f t="shared" ref="T193" si="38">IF(T126="","",T126)</f>
        <v/>
      </c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66"/>
      <c r="AU193" s="170" t="s">
        <v>9</v>
      </c>
      <c r="AV193" s="17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119"/>
      <c r="BK193" s="155"/>
      <c r="BL193" s="156"/>
      <c r="BM193" s="156"/>
      <c r="BN193" s="156"/>
      <c r="BO193" s="156"/>
      <c r="BP193" s="156"/>
      <c r="BQ193" s="157"/>
      <c r="BR193" s="155"/>
      <c r="BS193" s="156"/>
      <c r="BT193" s="156"/>
      <c r="BU193" s="156"/>
      <c r="BV193" s="156"/>
      <c r="BW193" s="156"/>
      <c r="BX193" s="157"/>
      <c r="BY193" s="155"/>
      <c r="BZ193" s="156"/>
      <c r="CA193" s="156"/>
      <c r="CB193" s="156"/>
      <c r="CC193" s="156"/>
      <c r="CD193" s="156"/>
      <c r="CE193" s="157"/>
      <c r="CF193" s="155"/>
      <c r="CG193" s="156"/>
      <c r="CH193" s="156"/>
      <c r="CI193" s="156"/>
      <c r="CJ193" s="156"/>
      <c r="CK193" s="156"/>
      <c r="CL193" s="157"/>
      <c r="CM193" s="155"/>
      <c r="CN193" s="156"/>
      <c r="CO193" s="156"/>
      <c r="CP193" s="156"/>
      <c r="CQ193" s="156"/>
      <c r="CR193" s="156"/>
      <c r="CS193" s="157"/>
      <c r="CT193" s="155"/>
      <c r="CU193" s="156"/>
      <c r="CV193" s="156"/>
      <c r="CW193" s="156"/>
      <c r="CX193" s="156"/>
      <c r="CY193" s="156"/>
      <c r="CZ193" s="157"/>
      <c r="DA193" s="91"/>
      <c r="DB193" s="91"/>
      <c r="DC193" s="83"/>
      <c r="DD193" s="83"/>
      <c r="DE193" s="2"/>
      <c r="DF193" s="20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</row>
    <row r="194" spans="1:226" ht="11.25" customHeight="1">
      <c r="A194" s="2"/>
      <c r="B194" s="2"/>
      <c r="C194" s="2"/>
      <c r="D194" s="81"/>
      <c r="E194" s="81"/>
      <c r="F194" s="162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4"/>
      <c r="T194" s="167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9"/>
      <c r="AU194" s="172"/>
      <c r="AV194" s="173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119"/>
      <c r="BK194" s="155"/>
      <c r="BL194" s="156"/>
      <c r="BM194" s="156"/>
      <c r="BN194" s="156"/>
      <c r="BO194" s="156"/>
      <c r="BP194" s="156"/>
      <c r="BQ194" s="157"/>
      <c r="BR194" s="155"/>
      <c r="BS194" s="156"/>
      <c r="BT194" s="156"/>
      <c r="BU194" s="156"/>
      <c r="BV194" s="156"/>
      <c r="BW194" s="156"/>
      <c r="BX194" s="157"/>
      <c r="BY194" s="155"/>
      <c r="BZ194" s="156"/>
      <c r="CA194" s="156"/>
      <c r="CB194" s="156"/>
      <c r="CC194" s="156"/>
      <c r="CD194" s="156"/>
      <c r="CE194" s="157"/>
      <c r="CF194" s="155"/>
      <c r="CG194" s="156"/>
      <c r="CH194" s="156"/>
      <c r="CI194" s="156"/>
      <c r="CJ194" s="156"/>
      <c r="CK194" s="156"/>
      <c r="CL194" s="157"/>
      <c r="CM194" s="155"/>
      <c r="CN194" s="156"/>
      <c r="CO194" s="156"/>
      <c r="CP194" s="156"/>
      <c r="CQ194" s="156"/>
      <c r="CR194" s="156"/>
      <c r="CS194" s="157"/>
      <c r="CT194" s="155"/>
      <c r="CU194" s="156"/>
      <c r="CV194" s="156"/>
      <c r="CW194" s="156"/>
      <c r="CX194" s="156"/>
      <c r="CY194" s="156"/>
      <c r="CZ194" s="157"/>
      <c r="DA194" s="91"/>
      <c r="DB194" s="91"/>
      <c r="DC194" s="83"/>
      <c r="DD194" s="83"/>
      <c r="DE194" s="2"/>
      <c r="DF194" s="20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</row>
    <row r="195" spans="1:226" ht="11.25" customHeight="1">
      <c r="A195" s="2"/>
      <c r="B195" s="2"/>
      <c r="C195" s="2"/>
      <c r="D195" s="81"/>
      <c r="E195" s="81"/>
      <c r="F195" s="159" t="s">
        <v>67</v>
      </c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1"/>
      <c r="T195" s="165" t="str">
        <f t="shared" ref="T195" si="39">IF(T128="","",T128)</f>
        <v/>
      </c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66"/>
      <c r="AU195" s="170" t="s">
        <v>9</v>
      </c>
      <c r="AV195" s="17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136"/>
      <c r="BK195" s="158"/>
      <c r="BL195" s="156"/>
      <c r="BM195" s="156"/>
      <c r="BN195" s="156"/>
      <c r="BO195" s="156"/>
      <c r="BP195" s="156"/>
      <c r="BQ195" s="157"/>
      <c r="BR195" s="158"/>
      <c r="BS195" s="156"/>
      <c r="BT195" s="156"/>
      <c r="BU195" s="156"/>
      <c r="BV195" s="156"/>
      <c r="BW195" s="156"/>
      <c r="BX195" s="157"/>
      <c r="BY195" s="158"/>
      <c r="BZ195" s="156"/>
      <c r="CA195" s="156"/>
      <c r="CB195" s="156"/>
      <c r="CC195" s="156"/>
      <c r="CD195" s="156"/>
      <c r="CE195" s="157"/>
      <c r="CF195" s="158"/>
      <c r="CG195" s="156"/>
      <c r="CH195" s="156"/>
      <c r="CI195" s="156"/>
      <c r="CJ195" s="156"/>
      <c r="CK195" s="156"/>
      <c r="CL195" s="157"/>
      <c r="CM195" s="158"/>
      <c r="CN195" s="156"/>
      <c r="CO195" s="156"/>
      <c r="CP195" s="156"/>
      <c r="CQ195" s="156"/>
      <c r="CR195" s="156"/>
      <c r="CS195" s="157"/>
      <c r="CT195" s="158"/>
      <c r="CU195" s="156"/>
      <c r="CV195" s="156"/>
      <c r="CW195" s="156"/>
      <c r="CX195" s="156"/>
      <c r="CY195" s="156"/>
      <c r="CZ195" s="157"/>
      <c r="DA195" s="91"/>
      <c r="DB195" s="91"/>
      <c r="DC195" s="83"/>
      <c r="DD195" s="83"/>
      <c r="DE195" s="2"/>
      <c r="DF195" s="20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</row>
    <row r="196" spans="1:226" ht="11.25" customHeight="1">
      <c r="A196" s="2"/>
      <c r="B196" s="2"/>
      <c r="C196" s="2"/>
      <c r="D196" s="81"/>
      <c r="E196" s="81"/>
      <c r="F196" s="162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4"/>
      <c r="T196" s="167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9"/>
      <c r="AU196" s="172"/>
      <c r="AV196" s="173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136"/>
      <c r="BK196" s="158"/>
      <c r="BL196" s="156"/>
      <c r="BM196" s="156"/>
      <c r="BN196" s="156"/>
      <c r="BO196" s="156"/>
      <c r="BP196" s="156"/>
      <c r="BQ196" s="157"/>
      <c r="BR196" s="158"/>
      <c r="BS196" s="156"/>
      <c r="BT196" s="156"/>
      <c r="BU196" s="156"/>
      <c r="BV196" s="156"/>
      <c r="BW196" s="156"/>
      <c r="BX196" s="157"/>
      <c r="BY196" s="158"/>
      <c r="BZ196" s="156"/>
      <c r="CA196" s="156"/>
      <c r="CB196" s="156"/>
      <c r="CC196" s="156"/>
      <c r="CD196" s="156"/>
      <c r="CE196" s="157"/>
      <c r="CF196" s="158"/>
      <c r="CG196" s="156"/>
      <c r="CH196" s="156"/>
      <c r="CI196" s="156"/>
      <c r="CJ196" s="156"/>
      <c r="CK196" s="156"/>
      <c r="CL196" s="157"/>
      <c r="CM196" s="158"/>
      <c r="CN196" s="156"/>
      <c r="CO196" s="156"/>
      <c r="CP196" s="156"/>
      <c r="CQ196" s="156"/>
      <c r="CR196" s="156"/>
      <c r="CS196" s="157"/>
      <c r="CT196" s="158"/>
      <c r="CU196" s="156"/>
      <c r="CV196" s="156"/>
      <c r="CW196" s="156"/>
      <c r="CX196" s="156"/>
      <c r="CY196" s="156"/>
      <c r="CZ196" s="157"/>
      <c r="DA196" s="91"/>
      <c r="DB196" s="91"/>
      <c r="DC196" s="83"/>
      <c r="DD196" s="83"/>
      <c r="DE196" s="2"/>
      <c r="DF196" s="20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</row>
    <row r="197" spans="1:226" ht="11.25" customHeight="1">
      <c r="A197" s="2"/>
      <c r="B197" s="2"/>
      <c r="C197" s="2"/>
      <c r="D197" s="81"/>
      <c r="E197" s="81"/>
      <c r="F197" s="159" t="s">
        <v>68</v>
      </c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1"/>
      <c r="T197" s="165" t="str">
        <f t="shared" ref="T197" si="40">IF(T130="","",T130)</f>
        <v/>
      </c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66"/>
      <c r="AU197" s="170" t="s">
        <v>9</v>
      </c>
      <c r="AV197" s="17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136"/>
      <c r="BK197" s="158"/>
      <c r="BL197" s="156"/>
      <c r="BM197" s="156"/>
      <c r="BN197" s="156"/>
      <c r="BO197" s="156"/>
      <c r="BP197" s="156"/>
      <c r="BQ197" s="157"/>
      <c r="BR197" s="158"/>
      <c r="BS197" s="156"/>
      <c r="BT197" s="156"/>
      <c r="BU197" s="156"/>
      <c r="BV197" s="156"/>
      <c r="BW197" s="156"/>
      <c r="BX197" s="157"/>
      <c r="BY197" s="158"/>
      <c r="BZ197" s="156"/>
      <c r="CA197" s="156"/>
      <c r="CB197" s="156"/>
      <c r="CC197" s="156"/>
      <c r="CD197" s="156"/>
      <c r="CE197" s="157"/>
      <c r="CF197" s="158"/>
      <c r="CG197" s="156"/>
      <c r="CH197" s="156"/>
      <c r="CI197" s="156"/>
      <c r="CJ197" s="156"/>
      <c r="CK197" s="156"/>
      <c r="CL197" s="157"/>
      <c r="CM197" s="158"/>
      <c r="CN197" s="156"/>
      <c r="CO197" s="156"/>
      <c r="CP197" s="156"/>
      <c r="CQ197" s="156"/>
      <c r="CR197" s="156"/>
      <c r="CS197" s="157"/>
      <c r="CT197" s="158"/>
      <c r="CU197" s="156"/>
      <c r="CV197" s="156"/>
      <c r="CW197" s="156"/>
      <c r="CX197" s="156"/>
      <c r="CY197" s="156"/>
      <c r="CZ197" s="157"/>
      <c r="DA197" s="91"/>
      <c r="DB197" s="91"/>
      <c r="DC197" s="83"/>
      <c r="DD197" s="83"/>
      <c r="DE197" s="2"/>
      <c r="DF197" s="20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</row>
    <row r="198" spans="1:226" ht="11.25" customHeight="1">
      <c r="A198" s="2"/>
      <c r="B198" s="2"/>
      <c r="C198" s="2"/>
      <c r="D198" s="81"/>
      <c r="E198" s="81"/>
      <c r="F198" s="162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4"/>
      <c r="T198" s="167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9"/>
      <c r="AU198" s="172"/>
      <c r="AV198" s="173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136"/>
      <c r="BK198" s="158"/>
      <c r="BL198" s="156"/>
      <c r="BM198" s="156"/>
      <c r="BN198" s="156"/>
      <c r="BO198" s="156"/>
      <c r="BP198" s="156"/>
      <c r="BQ198" s="157"/>
      <c r="BR198" s="158"/>
      <c r="BS198" s="156"/>
      <c r="BT198" s="156"/>
      <c r="BU198" s="156"/>
      <c r="BV198" s="156"/>
      <c r="BW198" s="156"/>
      <c r="BX198" s="157"/>
      <c r="BY198" s="158"/>
      <c r="BZ198" s="156"/>
      <c r="CA198" s="156"/>
      <c r="CB198" s="156"/>
      <c r="CC198" s="156"/>
      <c r="CD198" s="156"/>
      <c r="CE198" s="157"/>
      <c r="CF198" s="158"/>
      <c r="CG198" s="156"/>
      <c r="CH198" s="156"/>
      <c r="CI198" s="156"/>
      <c r="CJ198" s="156"/>
      <c r="CK198" s="156"/>
      <c r="CL198" s="157"/>
      <c r="CM198" s="158"/>
      <c r="CN198" s="156"/>
      <c r="CO198" s="156"/>
      <c r="CP198" s="156"/>
      <c r="CQ198" s="156"/>
      <c r="CR198" s="156"/>
      <c r="CS198" s="157"/>
      <c r="CT198" s="158"/>
      <c r="CU198" s="156"/>
      <c r="CV198" s="156"/>
      <c r="CW198" s="156"/>
      <c r="CX198" s="156"/>
      <c r="CY198" s="156"/>
      <c r="CZ198" s="157"/>
      <c r="DA198" s="81"/>
      <c r="DB198" s="81"/>
      <c r="DC198" s="81"/>
      <c r="DD198" s="81"/>
      <c r="DE198" s="2"/>
      <c r="DF198" s="20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</row>
    <row r="199" spans="1:226" ht="11.25" customHeight="1">
      <c r="A199" s="2"/>
      <c r="B199" s="2"/>
      <c r="C199" s="2"/>
      <c r="D199" s="81"/>
      <c r="E199" s="81"/>
      <c r="F199" s="145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50"/>
      <c r="AV199" s="150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91"/>
      <c r="BR199" s="112"/>
      <c r="BS199" s="112"/>
      <c r="BT199" s="112"/>
      <c r="BU199" s="112"/>
      <c r="BV199" s="112"/>
      <c r="BW199" s="112"/>
      <c r="BX199" s="91"/>
      <c r="BY199" s="112"/>
      <c r="BZ199" s="112"/>
      <c r="CA199" s="112"/>
      <c r="CB199" s="112"/>
      <c r="CC199" s="112"/>
      <c r="CD199" s="112"/>
      <c r="CE199" s="91"/>
      <c r="CF199" s="112"/>
      <c r="CG199" s="112"/>
      <c r="CH199" s="112"/>
      <c r="CI199" s="112"/>
      <c r="CJ199" s="112"/>
      <c r="CK199" s="112"/>
      <c r="CL199" s="91"/>
      <c r="CM199" s="112"/>
      <c r="CN199" s="112"/>
      <c r="CO199" s="112"/>
      <c r="CP199" s="112"/>
      <c r="CQ199" s="112"/>
      <c r="CR199" s="112"/>
      <c r="CS199" s="91"/>
      <c r="CT199" s="112"/>
      <c r="CU199" s="112"/>
      <c r="CV199" s="112"/>
      <c r="CW199" s="112"/>
      <c r="CX199" s="112"/>
      <c r="CY199" s="112"/>
      <c r="CZ199" s="91"/>
      <c r="DA199" s="112"/>
      <c r="DB199" s="112"/>
      <c r="DC199" s="112"/>
      <c r="DD199" s="112"/>
      <c r="DE199" s="2"/>
      <c r="DF199" s="20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</row>
    <row r="200" spans="1:226" ht="11.25" customHeight="1">
      <c r="A200" s="2"/>
      <c r="B200" s="2"/>
      <c r="C200" s="2"/>
      <c r="D200" s="81"/>
      <c r="E200" s="81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51"/>
      <c r="AV200" s="15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2"/>
      <c r="CZ200" s="112"/>
      <c r="DA200" s="112"/>
      <c r="DB200" s="112"/>
      <c r="DC200" s="112"/>
      <c r="DD200" s="112"/>
      <c r="DE200" s="2"/>
      <c r="DF200" s="20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</row>
    <row r="201" spans="1:226" ht="11.25" customHeight="1">
      <c r="A201" s="2"/>
      <c r="B201" s="2"/>
      <c r="C201" s="2"/>
      <c r="D201" s="81"/>
      <c r="E201" s="81"/>
      <c r="F201" s="152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54"/>
      <c r="AV201" s="154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94"/>
      <c r="BW201" s="94"/>
      <c r="BX201" s="81"/>
      <c r="BY201" s="94"/>
      <c r="BZ201" s="94"/>
      <c r="CA201" s="94"/>
      <c r="CB201" s="94"/>
      <c r="CC201" s="81"/>
      <c r="CD201" s="81"/>
      <c r="CE201" s="81"/>
      <c r="CF201" s="81"/>
      <c r="CG201" s="81"/>
      <c r="CH201" s="81"/>
      <c r="CI201" s="81"/>
      <c r="CJ201" s="81"/>
      <c r="CK201" s="81"/>
      <c r="CL201" s="81"/>
      <c r="CM201" s="81"/>
      <c r="CN201" s="81"/>
      <c r="CO201" s="81"/>
      <c r="CP201" s="81"/>
      <c r="CQ201" s="81"/>
      <c r="CR201" s="81"/>
      <c r="CS201" s="81"/>
      <c r="CT201" s="81"/>
      <c r="CU201" s="81"/>
      <c r="CV201" s="81"/>
      <c r="CW201" s="81"/>
      <c r="CX201" s="81"/>
      <c r="CY201" s="94"/>
      <c r="CZ201" s="94"/>
      <c r="DA201" s="94"/>
      <c r="DB201" s="94"/>
      <c r="DC201" s="144" t="s">
        <v>41</v>
      </c>
      <c r="DD201" s="144"/>
      <c r="DE201" s="2"/>
      <c r="DF201" s="20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</row>
  </sheetData>
  <sheetProtection algorithmName="SHA-512" hashValue="i/Bu1O/HFrfPtrQaaEZWZPOv/mTjyBI68rs37PelBXiRBefJokLCTHt5WfrKmfp7v5y9qIA//vhrr/yQkyylmQ==" saltValue="3js62bapDTHoZajnoSijnA==" spinCount="100000" sheet="1" objects="1" scenarios="1"/>
  <mergeCells count="930">
    <mergeCell ref="F193:S194"/>
    <mergeCell ref="T193:AT194"/>
    <mergeCell ref="AU193:AV194"/>
    <mergeCell ref="BK193:BQ198"/>
    <mergeCell ref="BR193:BX198"/>
    <mergeCell ref="BY193:CE198"/>
    <mergeCell ref="DC201:DD201"/>
    <mergeCell ref="F199:S200"/>
    <mergeCell ref="T199:AT200"/>
    <mergeCell ref="AU199:AV200"/>
    <mergeCell ref="F201:S201"/>
    <mergeCell ref="T201:AT201"/>
    <mergeCell ref="AU201:AV201"/>
    <mergeCell ref="CF193:CL198"/>
    <mergeCell ref="CM193:CS198"/>
    <mergeCell ref="CT193:CZ198"/>
    <mergeCell ref="F195:S196"/>
    <mergeCell ref="T195:AT196"/>
    <mergeCell ref="AU195:AV196"/>
    <mergeCell ref="F197:S198"/>
    <mergeCell ref="T197:AT198"/>
    <mergeCell ref="AU197:AV198"/>
    <mergeCell ref="F185:M190"/>
    <mergeCell ref="BY191:CE192"/>
    <mergeCell ref="CF191:CL192"/>
    <mergeCell ref="CM191:CS192"/>
    <mergeCell ref="CT191:CZ192"/>
    <mergeCell ref="N189:S190"/>
    <mergeCell ref="T189:AT190"/>
    <mergeCell ref="AU189:AV190"/>
    <mergeCell ref="F191:S192"/>
    <mergeCell ref="T191:AT192"/>
    <mergeCell ref="AU191:AV192"/>
    <mergeCell ref="BK191:BQ192"/>
    <mergeCell ref="BR191:BX192"/>
    <mergeCell ref="CD187:CF188"/>
    <mergeCell ref="CP185:CR186"/>
    <mergeCell ref="CS185:CU186"/>
    <mergeCell ref="CV185:CX186"/>
    <mergeCell ref="CY185:CZ186"/>
    <mergeCell ref="N187:S188"/>
    <mergeCell ref="T187:AT188"/>
    <mergeCell ref="CM185:CO186"/>
    <mergeCell ref="N185:S186"/>
    <mergeCell ref="T185:AT186"/>
    <mergeCell ref="AU185:AV186"/>
    <mergeCell ref="BK185:BR186"/>
    <mergeCell ref="BS185:BW186"/>
    <mergeCell ref="CV187:CX188"/>
    <mergeCell ref="CY187:CZ188"/>
    <mergeCell ref="CG187:CI188"/>
    <mergeCell ref="AU187:AV188"/>
    <mergeCell ref="BK187:BW188"/>
    <mergeCell ref="BX187:BZ188"/>
    <mergeCell ref="CA187:CC188"/>
    <mergeCell ref="BX185:BZ186"/>
    <mergeCell ref="CA185:CC186"/>
    <mergeCell ref="CD185:CF186"/>
    <mergeCell ref="CG185:CI186"/>
    <mergeCell ref="CJ185:CL186"/>
    <mergeCell ref="CJ187:CL188"/>
    <mergeCell ref="CM187:CO188"/>
    <mergeCell ref="CP187:CR188"/>
    <mergeCell ref="CS187:CU188"/>
    <mergeCell ref="CJ181:CL182"/>
    <mergeCell ref="CJ183:CL184"/>
    <mergeCell ref="CM183:CO184"/>
    <mergeCell ref="CP183:CR184"/>
    <mergeCell ref="CS183:CU184"/>
    <mergeCell ref="CV183:CX184"/>
    <mergeCell ref="CY183:CZ184"/>
    <mergeCell ref="BK183:BR184"/>
    <mergeCell ref="BS183:BW184"/>
    <mergeCell ref="BX183:BZ184"/>
    <mergeCell ref="CA183:CC184"/>
    <mergeCell ref="CD183:CF184"/>
    <mergeCell ref="CG183:CI184"/>
    <mergeCell ref="EN178:EV179"/>
    <mergeCell ref="EW178:FE179"/>
    <mergeCell ref="FF178:FG179"/>
    <mergeCell ref="F180:M181"/>
    <mergeCell ref="N180:S181"/>
    <mergeCell ref="T180:AB181"/>
    <mergeCell ref="AC180:AK181"/>
    <mergeCell ref="AL180:AT181"/>
    <mergeCell ref="AU180:AV181"/>
    <mergeCell ref="CM181:CO182"/>
    <mergeCell ref="CP181:CR182"/>
    <mergeCell ref="CS181:CU182"/>
    <mergeCell ref="CV181:CX182"/>
    <mergeCell ref="CY181:CZ182"/>
    <mergeCell ref="F182:S183"/>
    <mergeCell ref="T182:AB183"/>
    <mergeCell ref="AC182:AK183"/>
    <mergeCell ref="AL182:AT183"/>
    <mergeCell ref="AU182:AV183"/>
    <mergeCell ref="BK181:BW182"/>
    <mergeCell ref="BX181:BZ182"/>
    <mergeCell ref="CA181:CC182"/>
    <mergeCell ref="CD181:CF182"/>
    <mergeCell ref="CG181:CI182"/>
    <mergeCell ref="EE176:EM177"/>
    <mergeCell ref="EN176:EV177"/>
    <mergeCell ref="EW176:FE177"/>
    <mergeCell ref="FF176:FG177"/>
    <mergeCell ref="F178:M179"/>
    <mergeCell ref="N178:S179"/>
    <mergeCell ref="T178:AB179"/>
    <mergeCell ref="AC178:AK179"/>
    <mergeCell ref="AL178:AT179"/>
    <mergeCell ref="AU178:AV179"/>
    <mergeCell ref="CP176:CR178"/>
    <mergeCell ref="CS176:CU178"/>
    <mergeCell ref="CV176:CX178"/>
    <mergeCell ref="CY176:CZ178"/>
    <mergeCell ref="DQ176:DX177"/>
    <mergeCell ref="DY176:ED177"/>
    <mergeCell ref="DQ178:ED179"/>
    <mergeCell ref="AU176:AV177"/>
    <mergeCell ref="BK176:CC178"/>
    <mergeCell ref="CD176:CF178"/>
    <mergeCell ref="CG176:CI178"/>
    <mergeCell ref="CJ176:CL178"/>
    <mergeCell ref="CM176:CO178"/>
    <mergeCell ref="EE178:EM179"/>
    <mergeCell ref="DY174:ED175"/>
    <mergeCell ref="EE174:EM175"/>
    <mergeCell ref="EN174:EV175"/>
    <mergeCell ref="EW174:FE175"/>
    <mergeCell ref="FF174:FG175"/>
    <mergeCell ref="F176:M177"/>
    <mergeCell ref="N176:S177"/>
    <mergeCell ref="T176:AB177"/>
    <mergeCell ref="AC176:AK177"/>
    <mergeCell ref="AL176:AT177"/>
    <mergeCell ref="CZ173:CZ175"/>
    <mergeCell ref="F174:S175"/>
    <mergeCell ref="T174:AB175"/>
    <mergeCell ref="AC174:AK175"/>
    <mergeCell ref="AL174:AV175"/>
    <mergeCell ref="DQ174:DX175"/>
    <mergeCell ref="CG173:CJ175"/>
    <mergeCell ref="CK173:CN175"/>
    <mergeCell ref="CO173:CP175"/>
    <mergeCell ref="CQ173:CR175"/>
    <mergeCell ref="CS173:CU175"/>
    <mergeCell ref="CV173:CY175"/>
    <mergeCell ref="DY172:ED173"/>
    <mergeCell ref="EE172:EM173"/>
    <mergeCell ref="EN172:EV173"/>
    <mergeCell ref="EW172:FE173"/>
    <mergeCell ref="FF172:FG173"/>
    <mergeCell ref="BK173:BU175"/>
    <mergeCell ref="BV173:BV175"/>
    <mergeCell ref="BW173:BZ175"/>
    <mergeCell ref="CA173:CD175"/>
    <mergeCell ref="CE173:CF175"/>
    <mergeCell ref="CA171:CC172"/>
    <mergeCell ref="CD171:CF172"/>
    <mergeCell ref="CG171:CI172"/>
    <mergeCell ref="CJ171:CL172"/>
    <mergeCell ref="CM171:CO172"/>
    <mergeCell ref="CP171:CR172"/>
    <mergeCell ref="EW170:FG171"/>
    <mergeCell ref="CS170:CU170"/>
    <mergeCell ref="CV170:CX170"/>
    <mergeCell ref="CY170:CZ170"/>
    <mergeCell ref="DQ170:ED171"/>
    <mergeCell ref="EE170:EM171"/>
    <mergeCell ref="EN170:EV171"/>
    <mergeCell ref="CS171:CU172"/>
    <mergeCell ref="CV171:CX172"/>
    <mergeCell ref="CY171:CZ172"/>
    <mergeCell ref="N171:S172"/>
    <mergeCell ref="T171:V172"/>
    <mergeCell ref="W171:Y172"/>
    <mergeCell ref="Z171:AB172"/>
    <mergeCell ref="AC171:AE172"/>
    <mergeCell ref="AF171:AH172"/>
    <mergeCell ref="AI171:AK172"/>
    <mergeCell ref="AL171:AN172"/>
    <mergeCell ref="AO171:AQ172"/>
    <mergeCell ref="DQ172:DX173"/>
    <mergeCell ref="CA170:CC170"/>
    <mergeCell ref="CD170:CF170"/>
    <mergeCell ref="CG170:CI170"/>
    <mergeCell ref="CJ170:CL170"/>
    <mergeCell ref="CM170:CO170"/>
    <mergeCell ref="CP170:CR170"/>
    <mergeCell ref="AL170:AN170"/>
    <mergeCell ref="AO170:AQ170"/>
    <mergeCell ref="AR170:AT170"/>
    <mergeCell ref="AU170:AV170"/>
    <mergeCell ref="BK170:BW172"/>
    <mergeCell ref="BX170:BZ170"/>
    <mergeCell ref="AR171:AT172"/>
    <mergeCell ref="AU171:AV172"/>
    <mergeCell ref="BX171:BZ172"/>
    <mergeCell ref="AR168:AT169"/>
    <mergeCell ref="AU168:AV169"/>
    <mergeCell ref="F169:M170"/>
    <mergeCell ref="N170:S170"/>
    <mergeCell ref="T170:V170"/>
    <mergeCell ref="W170:Y170"/>
    <mergeCell ref="Z170:AB170"/>
    <mergeCell ref="AC170:AE170"/>
    <mergeCell ref="AF170:AH170"/>
    <mergeCell ref="AI170:AK170"/>
    <mergeCell ref="N168:S169"/>
    <mergeCell ref="T168:V169"/>
    <mergeCell ref="W168:Y169"/>
    <mergeCell ref="Z168:AB169"/>
    <mergeCell ref="AC168:AE169"/>
    <mergeCell ref="AF168:AH169"/>
    <mergeCell ref="AI168:AK169"/>
    <mergeCell ref="AL168:AN169"/>
    <mergeCell ref="AO168:AQ169"/>
    <mergeCell ref="CC164:CW166"/>
    <mergeCell ref="DX164:EE165"/>
    <mergeCell ref="EF164:EI165"/>
    <mergeCell ref="EJ164:EM165"/>
    <mergeCell ref="N165:S166"/>
    <mergeCell ref="T165:V166"/>
    <mergeCell ref="W165:Y166"/>
    <mergeCell ref="Z165:AB166"/>
    <mergeCell ref="AC165:AE166"/>
    <mergeCell ref="AF165:AH166"/>
    <mergeCell ref="AI164:AK164"/>
    <mergeCell ref="AL164:AN164"/>
    <mergeCell ref="AO164:AQ164"/>
    <mergeCell ref="AR164:AT164"/>
    <mergeCell ref="N164:S164"/>
    <mergeCell ref="T164:V164"/>
    <mergeCell ref="W164:Y164"/>
    <mergeCell ref="Z164:AB164"/>
    <mergeCell ref="AC164:AE164"/>
    <mergeCell ref="AF164:AH164"/>
    <mergeCell ref="AU165:AV166"/>
    <mergeCell ref="G166:I167"/>
    <mergeCell ref="J166:L167"/>
    <mergeCell ref="N167:S167"/>
    <mergeCell ref="T167:V167"/>
    <mergeCell ref="W167:Y167"/>
    <mergeCell ref="Z167:AB167"/>
    <mergeCell ref="AU167:AV167"/>
    <mergeCell ref="AC167:AE167"/>
    <mergeCell ref="AF167:AH167"/>
    <mergeCell ref="AI167:AK167"/>
    <mergeCell ref="AL167:AN167"/>
    <mergeCell ref="AO167:AQ167"/>
    <mergeCell ref="AR167:AT167"/>
    <mergeCell ref="D158:J159"/>
    <mergeCell ref="L158:AY159"/>
    <mergeCell ref="BQ158:CA160"/>
    <mergeCell ref="CC158:CH160"/>
    <mergeCell ref="CI158:CL160"/>
    <mergeCell ref="CM158:CS160"/>
    <mergeCell ref="CT158:CW160"/>
    <mergeCell ref="D161:AG163"/>
    <mergeCell ref="BQ161:CA163"/>
    <mergeCell ref="CC161:CK163"/>
    <mergeCell ref="CM161:CN163"/>
    <mergeCell ref="CO161:CW163"/>
    <mergeCell ref="U154:W155"/>
    <mergeCell ref="DQ155:DW156"/>
    <mergeCell ref="DX155:EA156"/>
    <mergeCell ref="EJ158:EM159"/>
    <mergeCell ref="DX160:EE161"/>
    <mergeCell ref="EF160:EI161"/>
    <mergeCell ref="EJ160:EM161"/>
    <mergeCell ref="EF162:EI163"/>
    <mergeCell ref="EJ162:EM163"/>
    <mergeCell ref="CE156:CK157"/>
    <mergeCell ref="CL156:CW157"/>
    <mergeCell ref="DX162:EE163"/>
    <mergeCell ref="DQ158:DW167"/>
    <mergeCell ref="DX158:EE159"/>
    <mergeCell ref="EF158:EI159"/>
    <mergeCell ref="AU164:AV164"/>
    <mergeCell ref="BQ164:CA166"/>
    <mergeCell ref="AI165:AK166"/>
    <mergeCell ref="AL165:AN166"/>
    <mergeCell ref="AO165:AQ166"/>
    <mergeCell ref="AR165:AT166"/>
    <mergeCell ref="DX166:EE167"/>
    <mergeCell ref="EF166:EI167"/>
    <mergeCell ref="EJ166:EM167"/>
    <mergeCell ref="EL148:EO148"/>
    <mergeCell ref="BQ149:BW150"/>
    <mergeCell ref="BZ149:CW150"/>
    <mergeCell ref="CM143:CP144"/>
    <mergeCell ref="BZ145:CW146"/>
    <mergeCell ref="DQ145:DX146"/>
    <mergeCell ref="DY145:EB145"/>
    <mergeCell ref="D150:J151"/>
    <mergeCell ref="L150:AY151"/>
    <mergeCell ref="DW150:EA151"/>
    <mergeCell ref="EB150:EJ150"/>
    <mergeCell ref="EL150:EO150"/>
    <mergeCell ref="BQ151:BW152"/>
    <mergeCell ref="BZ151:CU152"/>
    <mergeCell ref="CV151:CW152"/>
    <mergeCell ref="DW152:EA153"/>
    <mergeCell ref="EB152:EJ152"/>
    <mergeCell ref="EL152:EO152"/>
    <mergeCell ref="BQ153:CH154"/>
    <mergeCell ref="CI153:CW154"/>
    <mergeCell ref="D154:J155"/>
    <mergeCell ref="L154:N155"/>
    <mergeCell ref="O154:Q155"/>
    <mergeCell ref="R154:T155"/>
    <mergeCell ref="D146:J147"/>
    <mergeCell ref="L146:Y147"/>
    <mergeCell ref="Z146:AA147"/>
    <mergeCell ref="AB146:AF147"/>
    <mergeCell ref="BZ147:CB148"/>
    <mergeCell ref="CC147:CK148"/>
    <mergeCell ref="DQ142:DX143"/>
    <mergeCell ref="DY142:EE142"/>
    <mergeCell ref="EG142:EH142"/>
    <mergeCell ref="D143:AH145"/>
    <mergeCell ref="BQ143:BW144"/>
    <mergeCell ref="BZ143:CA144"/>
    <mergeCell ref="CB143:CD144"/>
    <mergeCell ref="CE143:CE144"/>
    <mergeCell ref="CF143:CI144"/>
    <mergeCell ref="CL143:CL144"/>
    <mergeCell ref="CL147:CN148"/>
    <mergeCell ref="CO147:CW148"/>
    <mergeCell ref="EB148:EJ148"/>
    <mergeCell ref="DQ137:EL138"/>
    <mergeCell ref="AS138:BM139"/>
    <mergeCell ref="CH140:CK141"/>
    <mergeCell ref="CL140:CM141"/>
    <mergeCell ref="CN140:CP141"/>
    <mergeCell ref="CQ140:CR141"/>
    <mergeCell ref="CS140:CU141"/>
    <mergeCell ref="CV140:CW141"/>
    <mergeCell ref="CX140:CZ141"/>
    <mergeCell ref="DC134:DD134"/>
    <mergeCell ref="AS135:BM137"/>
    <mergeCell ref="CT136:CZ137"/>
    <mergeCell ref="CF126:CL131"/>
    <mergeCell ref="CM126:CS131"/>
    <mergeCell ref="CT126:CZ131"/>
    <mergeCell ref="F128:S129"/>
    <mergeCell ref="T128:AT129"/>
    <mergeCell ref="AU128:AV129"/>
    <mergeCell ref="F130:S131"/>
    <mergeCell ref="T130:AT131"/>
    <mergeCell ref="AU130:AV131"/>
    <mergeCell ref="F126:S127"/>
    <mergeCell ref="T126:AT127"/>
    <mergeCell ref="AU126:AV127"/>
    <mergeCell ref="BK126:BQ131"/>
    <mergeCell ref="BR126:BX131"/>
    <mergeCell ref="BY126:CE131"/>
    <mergeCell ref="F132:S133"/>
    <mergeCell ref="T132:AT133"/>
    <mergeCell ref="AU132:AV133"/>
    <mergeCell ref="F118:M123"/>
    <mergeCell ref="BY124:CE125"/>
    <mergeCell ref="CF124:CL125"/>
    <mergeCell ref="CM124:CS125"/>
    <mergeCell ref="CT124:CZ125"/>
    <mergeCell ref="N122:S123"/>
    <mergeCell ref="T122:AT123"/>
    <mergeCell ref="AU122:AV123"/>
    <mergeCell ref="F124:S125"/>
    <mergeCell ref="T124:AT125"/>
    <mergeCell ref="AU124:AV125"/>
    <mergeCell ref="BK124:BQ125"/>
    <mergeCell ref="BR124:BX125"/>
    <mergeCell ref="CD120:CF121"/>
    <mergeCell ref="CP118:CR119"/>
    <mergeCell ref="CS118:CU119"/>
    <mergeCell ref="CV118:CX119"/>
    <mergeCell ref="CY118:CZ119"/>
    <mergeCell ref="N120:S121"/>
    <mergeCell ref="T120:AT121"/>
    <mergeCell ref="CM118:CO119"/>
    <mergeCell ref="N118:S119"/>
    <mergeCell ref="T118:AT119"/>
    <mergeCell ref="AU118:AV119"/>
    <mergeCell ref="BK118:BR119"/>
    <mergeCell ref="BS118:BW119"/>
    <mergeCell ref="CV120:CX121"/>
    <mergeCell ref="CY120:CZ121"/>
    <mergeCell ref="CG120:CI121"/>
    <mergeCell ref="AU120:AV121"/>
    <mergeCell ref="BK120:BW121"/>
    <mergeCell ref="BX120:BZ121"/>
    <mergeCell ref="CA120:CC121"/>
    <mergeCell ref="BX118:BZ119"/>
    <mergeCell ref="CA118:CC119"/>
    <mergeCell ref="CD118:CF119"/>
    <mergeCell ref="CG118:CI119"/>
    <mergeCell ref="CJ118:CL119"/>
    <mergeCell ref="CJ120:CL121"/>
    <mergeCell ref="CM120:CO121"/>
    <mergeCell ref="CP120:CR121"/>
    <mergeCell ref="CS120:CU121"/>
    <mergeCell ref="CJ114:CL115"/>
    <mergeCell ref="CJ116:CL117"/>
    <mergeCell ref="CM116:CO117"/>
    <mergeCell ref="CP116:CR117"/>
    <mergeCell ref="CS116:CU117"/>
    <mergeCell ref="CV116:CX117"/>
    <mergeCell ref="CY116:CZ117"/>
    <mergeCell ref="BK116:BR117"/>
    <mergeCell ref="BS116:BW117"/>
    <mergeCell ref="BX116:BZ117"/>
    <mergeCell ref="CA116:CC117"/>
    <mergeCell ref="CD116:CF117"/>
    <mergeCell ref="CG116:CI117"/>
    <mergeCell ref="EN111:EV112"/>
    <mergeCell ref="EW111:FE112"/>
    <mergeCell ref="FF111:FG112"/>
    <mergeCell ref="F113:M114"/>
    <mergeCell ref="N113:S114"/>
    <mergeCell ref="T113:AB114"/>
    <mergeCell ref="AC113:AK114"/>
    <mergeCell ref="AL113:AT114"/>
    <mergeCell ref="AU113:AV114"/>
    <mergeCell ref="CM114:CO115"/>
    <mergeCell ref="CP114:CR115"/>
    <mergeCell ref="CS114:CU115"/>
    <mergeCell ref="CV114:CX115"/>
    <mergeCell ref="CY114:CZ115"/>
    <mergeCell ref="F115:S116"/>
    <mergeCell ref="T115:AB116"/>
    <mergeCell ref="AC115:AK116"/>
    <mergeCell ref="AL115:AT116"/>
    <mergeCell ref="AU115:AV116"/>
    <mergeCell ref="BK114:BW115"/>
    <mergeCell ref="BX114:BZ115"/>
    <mergeCell ref="CA114:CC115"/>
    <mergeCell ref="CD114:CF115"/>
    <mergeCell ref="CG114:CI115"/>
    <mergeCell ref="EE109:EM110"/>
    <mergeCell ref="EN109:EV110"/>
    <mergeCell ref="EW109:FE110"/>
    <mergeCell ref="FF109:FG110"/>
    <mergeCell ref="F111:M112"/>
    <mergeCell ref="N111:S112"/>
    <mergeCell ref="T111:AB112"/>
    <mergeCell ref="AC111:AK112"/>
    <mergeCell ref="AL111:AT112"/>
    <mergeCell ref="AU111:AV112"/>
    <mergeCell ref="CP109:CR111"/>
    <mergeCell ref="CS109:CU111"/>
    <mergeCell ref="CV109:CX111"/>
    <mergeCell ref="CY109:CZ111"/>
    <mergeCell ref="DQ109:DX110"/>
    <mergeCell ref="DY109:ED110"/>
    <mergeCell ref="DQ111:ED112"/>
    <mergeCell ref="AU109:AV110"/>
    <mergeCell ref="BK109:CC111"/>
    <mergeCell ref="CD109:CF111"/>
    <mergeCell ref="CG109:CI111"/>
    <mergeCell ref="CJ109:CL111"/>
    <mergeCell ref="CM109:CO111"/>
    <mergeCell ref="EE111:EM112"/>
    <mergeCell ref="DY107:ED108"/>
    <mergeCell ref="EE107:EM108"/>
    <mergeCell ref="EN107:EV108"/>
    <mergeCell ref="EW107:FE108"/>
    <mergeCell ref="FF107:FG108"/>
    <mergeCell ref="F109:M110"/>
    <mergeCell ref="N109:S110"/>
    <mergeCell ref="T109:AB110"/>
    <mergeCell ref="AC109:AK110"/>
    <mergeCell ref="AL109:AT110"/>
    <mergeCell ref="CZ106:CZ108"/>
    <mergeCell ref="F107:S108"/>
    <mergeCell ref="T107:AB108"/>
    <mergeCell ref="AC107:AK108"/>
    <mergeCell ref="AL107:AV108"/>
    <mergeCell ref="DQ107:DX108"/>
    <mergeCell ref="CG106:CJ108"/>
    <mergeCell ref="CK106:CN108"/>
    <mergeCell ref="CO106:CP108"/>
    <mergeCell ref="CQ106:CR108"/>
    <mergeCell ref="CS106:CU108"/>
    <mergeCell ref="CV106:CY108"/>
    <mergeCell ref="DY105:ED106"/>
    <mergeCell ref="EE105:EM106"/>
    <mergeCell ref="EN105:EV106"/>
    <mergeCell ref="EW105:FE106"/>
    <mergeCell ref="FF105:FG106"/>
    <mergeCell ref="BK106:BU108"/>
    <mergeCell ref="BV106:BV108"/>
    <mergeCell ref="BW106:BZ108"/>
    <mergeCell ref="CA106:CD108"/>
    <mergeCell ref="CE106:CF108"/>
    <mergeCell ref="CA104:CC105"/>
    <mergeCell ref="CD104:CF105"/>
    <mergeCell ref="CG104:CI105"/>
    <mergeCell ref="CJ104:CL105"/>
    <mergeCell ref="CM104:CO105"/>
    <mergeCell ref="CP104:CR105"/>
    <mergeCell ref="EW103:FG104"/>
    <mergeCell ref="CS103:CU103"/>
    <mergeCell ref="CV103:CX103"/>
    <mergeCell ref="CY103:CZ103"/>
    <mergeCell ref="DQ103:ED104"/>
    <mergeCell ref="EE103:EM104"/>
    <mergeCell ref="EN103:EV104"/>
    <mergeCell ref="CS104:CU105"/>
    <mergeCell ref="CV104:CX105"/>
    <mergeCell ref="CY104:CZ105"/>
    <mergeCell ref="N104:S105"/>
    <mergeCell ref="T104:V105"/>
    <mergeCell ref="W104:Y105"/>
    <mergeCell ref="Z104:AB105"/>
    <mergeCell ref="AC104:AE105"/>
    <mergeCell ref="AF104:AH105"/>
    <mergeCell ref="AI104:AK105"/>
    <mergeCell ref="AL104:AN105"/>
    <mergeCell ref="AO104:AQ105"/>
    <mergeCell ref="DQ105:DX106"/>
    <mergeCell ref="CA103:CC103"/>
    <mergeCell ref="CD103:CF103"/>
    <mergeCell ref="CG103:CI103"/>
    <mergeCell ref="CJ103:CL103"/>
    <mergeCell ref="CM103:CO103"/>
    <mergeCell ref="CP103:CR103"/>
    <mergeCell ref="AL103:AN103"/>
    <mergeCell ref="AO103:AQ103"/>
    <mergeCell ref="AR103:AT103"/>
    <mergeCell ref="AU103:AV103"/>
    <mergeCell ref="BK103:BW105"/>
    <mergeCell ref="BX103:BZ103"/>
    <mergeCell ref="AR104:AT105"/>
    <mergeCell ref="AU104:AV105"/>
    <mergeCell ref="BX104:BZ105"/>
    <mergeCell ref="AI100:AK100"/>
    <mergeCell ref="AL100:AN100"/>
    <mergeCell ref="AO100:AQ100"/>
    <mergeCell ref="AR100:AT100"/>
    <mergeCell ref="AR101:AT102"/>
    <mergeCell ref="AU101:AV102"/>
    <mergeCell ref="F102:M103"/>
    <mergeCell ref="N103:S103"/>
    <mergeCell ref="T103:V103"/>
    <mergeCell ref="W103:Y103"/>
    <mergeCell ref="Z103:AB103"/>
    <mergeCell ref="AC103:AE103"/>
    <mergeCell ref="AF103:AH103"/>
    <mergeCell ref="AI103:AK103"/>
    <mergeCell ref="N101:S102"/>
    <mergeCell ref="T101:V102"/>
    <mergeCell ref="W101:Y102"/>
    <mergeCell ref="Z101:AB102"/>
    <mergeCell ref="AC101:AE102"/>
    <mergeCell ref="AF101:AH102"/>
    <mergeCell ref="AI101:AK102"/>
    <mergeCell ref="AL101:AN102"/>
    <mergeCell ref="AO101:AQ102"/>
    <mergeCell ref="DX99:EE100"/>
    <mergeCell ref="EF99:EI100"/>
    <mergeCell ref="EJ99:EM100"/>
    <mergeCell ref="N100:S100"/>
    <mergeCell ref="T100:V100"/>
    <mergeCell ref="W100:Y100"/>
    <mergeCell ref="Z100:AB100"/>
    <mergeCell ref="CC97:CW99"/>
    <mergeCell ref="DX97:EE98"/>
    <mergeCell ref="EF97:EI98"/>
    <mergeCell ref="EJ97:EM98"/>
    <mergeCell ref="N98:S99"/>
    <mergeCell ref="T98:V99"/>
    <mergeCell ref="W98:Y99"/>
    <mergeCell ref="Z98:AB99"/>
    <mergeCell ref="AC98:AE99"/>
    <mergeCell ref="AF98:AH99"/>
    <mergeCell ref="AI97:AK97"/>
    <mergeCell ref="AL97:AN97"/>
    <mergeCell ref="AO97:AQ97"/>
    <mergeCell ref="AR97:AT97"/>
    <mergeCell ref="AU100:AV100"/>
    <mergeCell ref="AC100:AE100"/>
    <mergeCell ref="AF100:AH100"/>
    <mergeCell ref="D94:AG96"/>
    <mergeCell ref="BQ94:CA96"/>
    <mergeCell ref="CC94:CK96"/>
    <mergeCell ref="CM94:CN96"/>
    <mergeCell ref="CO94:CW96"/>
    <mergeCell ref="DX95:EE96"/>
    <mergeCell ref="CT91:CW93"/>
    <mergeCell ref="DQ91:DW100"/>
    <mergeCell ref="DX91:EE92"/>
    <mergeCell ref="AU97:AV97"/>
    <mergeCell ref="BQ97:CA99"/>
    <mergeCell ref="AI98:AK99"/>
    <mergeCell ref="AL98:AN99"/>
    <mergeCell ref="AO98:AQ99"/>
    <mergeCell ref="AR98:AT99"/>
    <mergeCell ref="N97:S97"/>
    <mergeCell ref="T97:V97"/>
    <mergeCell ref="W97:Y97"/>
    <mergeCell ref="Z97:AB97"/>
    <mergeCell ref="AC97:AE97"/>
    <mergeCell ref="AF97:AH97"/>
    <mergeCell ref="AU98:AV99"/>
    <mergeCell ref="G99:I100"/>
    <mergeCell ref="J99:L100"/>
    <mergeCell ref="EF91:EI92"/>
    <mergeCell ref="EJ91:EM92"/>
    <mergeCell ref="DX93:EE94"/>
    <mergeCell ref="EF93:EI94"/>
    <mergeCell ref="EJ93:EM94"/>
    <mergeCell ref="EF95:EI96"/>
    <mergeCell ref="EJ95:EM96"/>
    <mergeCell ref="DQ88:DW89"/>
    <mergeCell ref="DX88:EA89"/>
    <mergeCell ref="CE89:CK90"/>
    <mergeCell ref="CL89:CW90"/>
    <mergeCell ref="D91:J92"/>
    <mergeCell ref="L91:AY92"/>
    <mergeCell ref="BQ91:CA93"/>
    <mergeCell ref="CC91:CH93"/>
    <mergeCell ref="CI91:CL93"/>
    <mergeCell ref="CM91:CS93"/>
    <mergeCell ref="BQ86:CH87"/>
    <mergeCell ref="CI86:CW87"/>
    <mergeCell ref="D87:J88"/>
    <mergeCell ref="L87:N88"/>
    <mergeCell ref="O87:Q88"/>
    <mergeCell ref="R87:T88"/>
    <mergeCell ref="U87:W88"/>
    <mergeCell ref="DQ75:DX76"/>
    <mergeCell ref="DY75:EE75"/>
    <mergeCell ref="CL80:CN81"/>
    <mergeCell ref="CO80:CW81"/>
    <mergeCell ref="EB81:EJ81"/>
    <mergeCell ref="EL81:EO81"/>
    <mergeCell ref="BQ82:BW83"/>
    <mergeCell ref="BZ82:CW83"/>
    <mergeCell ref="D79:J80"/>
    <mergeCell ref="L79:Y80"/>
    <mergeCell ref="Z79:AA80"/>
    <mergeCell ref="AB79:AF80"/>
    <mergeCell ref="BZ80:CB81"/>
    <mergeCell ref="CC80:CK81"/>
    <mergeCell ref="D83:J84"/>
    <mergeCell ref="L83:AY84"/>
    <mergeCell ref="DW83:EA84"/>
    <mergeCell ref="EB83:EJ83"/>
    <mergeCell ref="EL83:EO83"/>
    <mergeCell ref="BQ84:BW85"/>
    <mergeCell ref="BZ84:CW85"/>
    <mergeCell ref="DW85:EA86"/>
    <mergeCell ref="EB85:EJ85"/>
    <mergeCell ref="EL85:EO85"/>
    <mergeCell ref="EG75:EH75"/>
    <mergeCell ref="D76:AH78"/>
    <mergeCell ref="BQ76:BW77"/>
    <mergeCell ref="BZ76:CA77"/>
    <mergeCell ref="CB76:CD77"/>
    <mergeCell ref="CE76:CE77"/>
    <mergeCell ref="DC67:DD67"/>
    <mergeCell ref="AS68:BM70"/>
    <mergeCell ref="CT69:CZ70"/>
    <mergeCell ref="DQ70:EL71"/>
    <mergeCell ref="AS71:BM72"/>
    <mergeCell ref="CH73:CK74"/>
    <mergeCell ref="CL73:CM74"/>
    <mergeCell ref="CN73:CP74"/>
    <mergeCell ref="CQ73:CR74"/>
    <mergeCell ref="CS73:CU74"/>
    <mergeCell ref="CF76:CI77"/>
    <mergeCell ref="CL76:CL77"/>
    <mergeCell ref="CM76:CP77"/>
    <mergeCell ref="BZ78:CW79"/>
    <mergeCell ref="DQ78:DX79"/>
    <mergeCell ref="DY78:EB78"/>
    <mergeCell ref="CV73:CW74"/>
    <mergeCell ref="CX73:CZ74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F57:S58"/>
    <mergeCell ref="T57:AT58"/>
    <mergeCell ref="AU57:AV58"/>
    <mergeCell ref="F48:S49"/>
    <mergeCell ref="T48:AB49"/>
    <mergeCell ref="AC48:AK49"/>
    <mergeCell ref="AL48:AT49"/>
    <mergeCell ref="AU48:AV49"/>
    <mergeCell ref="F51:M56"/>
    <mergeCell ref="N51:S52"/>
    <mergeCell ref="T51:AT52"/>
    <mergeCell ref="AU51:AV52"/>
    <mergeCell ref="N53:S54"/>
    <mergeCell ref="AL46:AT47"/>
    <mergeCell ref="AU46:AV47"/>
    <mergeCell ref="DQ44:ED45"/>
    <mergeCell ref="EE44:EM45"/>
    <mergeCell ref="EN44:EV45"/>
    <mergeCell ref="T53:AT54"/>
    <mergeCell ref="AU53:AV54"/>
    <mergeCell ref="N55:S56"/>
    <mergeCell ref="T55:AT56"/>
    <mergeCell ref="AU55:AV56"/>
    <mergeCell ref="EW44:FE45"/>
    <mergeCell ref="FF44:FG45"/>
    <mergeCell ref="BK45:BL46"/>
    <mergeCell ref="BM45:DA46"/>
    <mergeCell ref="EW42:FE43"/>
    <mergeCell ref="FF42:FG43"/>
    <mergeCell ref="BK43:BL44"/>
    <mergeCell ref="BM43:DA44"/>
    <mergeCell ref="F44:M45"/>
    <mergeCell ref="N44:S45"/>
    <mergeCell ref="T44:AB45"/>
    <mergeCell ref="AC44:AK45"/>
    <mergeCell ref="AL44:AT45"/>
    <mergeCell ref="AU44:AV45"/>
    <mergeCell ref="F42:M43"/>
    <mergeCell ref="N42:S43"/>
    <mergeCell ref="T42:AB43"/>
    <mergeCell ref="AC42:AK43"/>
    <mergeCell ref="AL42:AT43"/>
    <mergeCell ref="AU42:AV43"/>
    <mergeCell ref="F46:M47"/>
    <mergeCell ref="N46:S47"/>
    <mergeCell ref="T46:AB47"/>
    <mergeCell ref="AC46:AK47"/>
    <mergeCell ref="EE40:EM41"/>
    <mergeCell ref="EN40:EV41"/>
    <mergeCell ref="EW40:FE41"/>
    <mergeCell ref="FF40:FG41"/>
    <mergeCell ref="BK41:BL42"/>
    <mergeCell ref="BM41:DA42"/>
    <mergeCell ref="DQ42:DX43"/>
    <mergeCell ref="DY42:ED43"/>
    <mergeCell ref="EE42:EM43"/>
    <mergeCell ref="EN42:EV43"/>
    <mergeCell ref="EW38:FE39"/>
    <mergeCell ref="FF38:FG39"/>
    <mergeCell ref="BK39:BL40"/>
    <mergeCell ref="BM39:DB40"/>
    <mergeCell ref="F40:S41"/>
    <mergeCell ref="T40:AB41"/>
    <mergeCell ref="AC40:AK41"/>
    <mergeCell ref="AL40:AV41"/>
    <mergeCell ref="DQ40:DX41"/>
    <mergeCell ref="DY40:ED41"/>
    <mergeCell ref="BK37:BL38"/>
    <mergeCell ref="BM37:DA38"/>
    <mergeCell ref="DQ38:DX39"/>
    <mergeCell ref="DY38:ED39"/>
    <mergeCell ref="EE38:EM39"/>
    <mergeCell ref="EN38:EV39"/>
    <mergeCell ref="EE36:EM37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6:AN36"/>
    <mergeCell ref="AO36:AQ36"/>
    <mergeCell ref="AR36:AT36"/>
    <mergeCell ref="AU36:AV36"/>
    <mergeCell ref="BK36:BP36"/>
    <mergeCell ref="DQ36:ED37"/>
    <mergeCell ref="AL37:AN38"/>
    <mergeCell ref="AO37:AQ38"/>
    <mergeCell ref="AR37:AT38"/>
    <mergeCell ref="AU37:AV38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CE22:CK23"/>
    <mergeCell ref="CL22:CW23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BZ17:CW18"/>
    <mergeCell ref="DW18:EA19"/>
    <mergeCell ref="EB18:EJ18"/>
    <mergeCell ref="EL18:EO18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</mergeCells>
  <phoneticPr fontId="2"/>
  <conditionalFormatting sqref="F42:M43">
    <cfRule type="expression" dxfId="42" priority="6">
      <formula>$F$42&lt;&gt;""</formula>
    </cfRule>
  </conditionalFormatting>
  <conditionalFormatting sqref="F44:M45">
    <cfRule type="expression" dxfId="41" priority="5">
      <formula>$F$44&lt;&gt;""</formula>
    </cfRule>
  </conditionalFormatting>
  <conditionalFormatting sqref="F46:M47">
    <cfRule type="expression" dxfId="40" priority="4">
      <formula>$F$46&lt;&gt;""</formula>
    </cfRule>
  </conditionalFormatting>
  <conditionalFormatting sqref="G32:I33">
    <cfRule type="expression" dxfId="39" priority="38">
      <formula>$G$32&lt;&gt;""</formula>
    </cfRule>
  </conditionalFormatting>
  <conditionalFormatting sqref="L12:Y13">
    <cfRule type="expression" dxfId="38" priority="41">
      <formula>$L$12&lt;&gt;""</formula>
    </cfRule>
  </conditionalFormatting>
  <conditionalFormatting sqref="L16:AY17">
    <cfRule type="expression" dxfId="37" priority="39">
      <formula>$L$16&lt;&gt;""</formula>
    </cfRule>
  </conditionalFormatting>
  <conditionalFormatting sqref="L24:AY25">
    <cfRule type="expression" dxfId="36" priority="7">
      <formula>$L$24&lt;&gt;""</formula>
    </cfRule>
  </conditionalFormatting>
  <conditionalFormatting sqref="T42:AB43">
    <cfRule type="expression" dxfId="35" priority="3">
      <formula>$T$42&lt;&gt;""</formula>
    </cfRule>
  </conditionalFormatting>
  <conditionalFormatting sqref="T44:AB45">
    <cfRule type="expression" dxfId="34" priority="2">
      <formula>$T$44&lt;&gt;""</formula>
    </cfRule>
  </conditionalFormatting>
  <conditionalFormatting sqref="T46:AB47">
    <cfRule type="expression" dxfId="33" priority="1">
      <formula>$T$46&lt;&gt;""</formula>
    </cfRule>
  </conditionalFormatting>
  <conditionalFormatting sqref="T48:AB49">
    <cfRule type="expression" dxfId="32" priority="10">
      <formula>$T$48&lt;&gt;""</formula>
    </cfRule>
  </conditionalFormatting>
  <conditionalFormatting sqref="T51:AT52">
    <cfRule type="notContainsBlanks" dxfId="31" priority="42">
      <formula>LEN(TRIM(T51))&gt;0</formula>
    </cfRule>
  </conditionalFormatting>
  <conditionalFormatting sqref="T53:AT54">
    <cfRule type="expression" dxfId="30" priority="20">
      <formula>$T$53&lt;&gt;""</formula>
    </cfRule>
  </conditionalFormatting>
  <conditionalFormatting sqref="T55:AT56">
    <cfRule type="expression" dxfId="29" priority="19">
      <formula>$T$55&lt;&gt;""</formula>
    </cfRule>
  </conditionalFormatting>
  <conditionalFormatting sqref="T57:AT58">
    <cfRule type="expression" dxfId="28" priority="18">
      <formula>$T$57&lt;&gt;""</formula>
    </cfRule>
  </conditionalFormatting>
  <conditionalFormatting sqref="T59:AT62">
    <cfRule type="notContainsBlanks" dxfId="27" priority="43">
      <formula>LEN(TRIM(T59))&gt;0</formula>
    </cfRule>
  </conditionalFormatting>
  <conditionalFormatting sqref="T63:AT64">
    <cfRule type="expression" dxfId="26" priority="17">
      <formula>$T$63&lt;&gt;""</formula>
    </cfRule>
  </conditionalFormatting>
  <conditionalFormatting sqref="AB12:AF13">
    <cfRule type="expression" dxfId="25" priority="40">
      <formula>$AB$12&lt;&gt;""</formula>
    </cfRule>
  </conditionalFormatting>
  <conditionalFormatting sqref="AC42:AK43">
    <cfRule type="expression" dxfId="24" priority="16">
      <formula>$AC$42&lt;&gt;""</formula>
    </cfRule>
  </conditionalFormatting>
  <conditionalFormatting sqref="AC44:AK45">
    <cfRule type="expression" dxfId="23" priority="14">
      <formula>$AC$44&lt;&gt;""</formula>
    </cfRule>
  </conditionalFormatting>
  <conditionalFormatting sqref="AC46:AK47">
    <cfRule type="expression" dxfId="22" priority="12">
      <formula>$AC$46&lt;&gt;""</formula>
    </cfRule>
  </conditionalFormatting>
  <conditionalFormatting sqref="AC48:AK49">
    <cfRule type="expression" dxfId="21" priority="9">
      <formula>$AC$48&lt;&gt;""</formula>
    </cfRule>
  </conditionalFormatting>
  <conditionalFormatting sqref="AL42:AT43">
    <cfRule type="expression" dxfId="20" priority="15">
      <formula>$AL$42&lt;&gt;""</formula>
    </cfRule>
  </conditionalFormatting>
  <conditionalFormatting sqref="AL44:AT45">
    <cfRule type="expression" dxfId="19" priority="13">
      <formula>$AL$44&lt;&gt;""</formula>
    </cfRule>
  </conditionalFormatting>
  <conditionalFormatting sqref="AL46:AT47">
    <cfRule type="expression" dxfId="18" priority="11">
      <formula>$AL$46&lt;&gt;""</formula>
    </cfRule>
  </conditionalFormatting>
  <conditionalFormatting sqref="AL48:AT49">
    <cfRule type="expression" dxfId="17" priority="8">
      <formula>$AL$48&lt;&gt;""</formula>
    </cfRule>
  </conditionalFormatting>
  <conditionalFormatting sqref="BZ11:CW12">
    <cfRule type="expression" dxfId="16" priority="32">
      <formula>$BZ$11&lt;&gt;""</formula>
    </cfRule>
  </conditionalFormatting>
  <conditionalFormatting sqref="BZ15:CW16">
    <cfRule type="expression" dxfId="15" priority="29">
      <formula>$BZ$15&lt;&gt;""</formula>
    </cfRule>
  </conditionalFormatting>
  <conditionalFormatting sqref="BZ17:CW18">
    <cfRule type="expression" dxfId="14" priority="28">
      <formula>$BZ$17&lt;&gt;""</formula>
    </cfRule>
  </conditionalFormatting>
  <conditionalFormatting sqref="CB9:CD10">
    <cfRule type="expression" dxfId="13" priority="34">
      <formula>$CB$9&lt;&gt;""</formula>
    </cfRule>
  </conditionalFormatting>
  <conditionalFormatting sqref="CC24:CH26">
    <cfRule type="expression" dxfId="12" priority="25">
      <formula>$CC$24&lt;&gt;""</formula>
    </cfRule>
  </conditionalFormatting>
  <conditionalFormatting sqref="CC13:CK14">
    <cfRule type="expression" dxfId="11" priority="31">
      <formula>$CC$13&lt;&gt;""</formula>
    </cfRule>
  </conditionalFormatting>
  <conditionalFormatting sqref="CC27:CK29">
    <cfRule type="expression" dxfId="10" priority="23">
      <formula>$CC$27&lt;&gt;""</formula>
    </cfRule>
  </conditionalFormatting>
  <conditionalFormatting sqref="CC30:CW32">
    <cfRule type="expression" dxfId="9" priority="21">
      <formula>$CC$30&lt;&gt;""</formula>
    </cfRule>
  </conditionalFormatting>
  <conditionalFormatting sqref="CF9:CI10">
    <cfRule type="expression" dxfId="8" priority="33">
      <formula>$CF$9&lt;&gt;""</formula>
    </cfRule>
  </conditionalFormatting>
  <conditionalFormatting sqref="CI19:CW20">
    <cfRule type="expression" dxfId="7" priority="27">
      <formula>$CI$19&lt;&gt;""</formula>
    </cfRule>
  </conditionalFormatting>
  <conditionalFormatting sqref="CL6:CM7">
    <cfRule type="expression" dxfId="6" priority="37">
      <formula>$CL$6&lt;&gt;""</formula>
    </cfRule>
  </conditionalFormatting>
  <conditionalFormatting sqref="CL22:CW23">
    <cfRule type="expression" dxfId="5" priority="26">
      <formula>$CL$22&lt;&gt;""</formula>
    </cfRule>
  </conditionalFormatting>
  <conditionalFormatting sqref="CM24:CS26">
    <cfRule type="expression" dxfId="4" priority="24">
      <formula>$CM$24&lt;&gt;""</formula>
    </cfRule>
  </conditionalFormatting>
  <conditionalFormatting sqref="CO13:CW14">
    <cfRule type="expression" dxfId="3" priority="30">
      <formula>$CO$13&lt;&gt;""</formula>
    </cfRule>
  </conditionalFormatting>
  <conditionalFormatting sqref="CO27:CW29">
    <cfRule type="expression" dxfId="2" priority="22">
      <formula>$CO$27&lt;&gt;""</formula>
    </cfRule>
  </conditionalFormatting>
  <conditionalFormatting sqref="CQ6:CR7">
    <cfRule type="expression" dxfId="1" priority="36">
      <formula>$CQ$6&lt;&gt;""</formula>
    </cfRule>
  </conditionalFormatting>
  <conditionalFormatting sqref="CV6:CW7">
    <cfRule type="expression" dxfId="0" priority="35">
      <formula>$CV$6&lt;&gt;""</formula>
    </cfRule>
  </conditionalFormatting>
  <dataValidations count="4">
    <dataValidation type="list" allowBlank="1" showInputMessage="1" showErrorMessage="1" sqref="CC27:CK29" xr:uid="{AA44B76F-D4CD-4DF6-B723-88178A47C4A9}">
      <formula1>"普通,当座"</formula1>
    </dataValidation>
    <dataValidation type="list" allowBlank="1" showInputMessage="1" showErrorMessage="1" sqref="CT24:CW26" xr:uid="{0E364C3C-1A4A-4410-9B7A-3940493FDEB7}">
      <formula1>"本店,支店,営業部,出張所"</formula1>
    </dataValidation>
    <dataValidation type="list" allowBlank="1" showInputMessage="1" showErrorMessage="1" sqref="CI24:CL26" xr:uid="{CA1DE793-C87C-42B5-B89B-9D4FEE888EE4}">
      <formula1>"銀行,信用金庫,信用組合,労働金庫,農協"</formula1>
    </dataValidation>
    <dataValidation type="list" allowBlank="1" showInputMessage="1" showErrorMessage="1" sqref="F42:M47" xr:uid="{AEB56727-F90B-4E6E-9670-8D191DAF24DF}">
      <formula1>"10%,軽減税率8%,不/非課税"</formula1>
    </dataValidation>
  </dataValidations>
  <pageMargins left="0.39370078740157483" right="0.39370078740157483" top="0.39370078740157483" bottom="0.19685039370078741" header="0.31496062992125984" footer="0.31496062992125984"/>
  <pageSetup paperSize="9" scale="79" orientation="landscape" blackAndWhite="1" r:id="rId1"/>
  <rowBreaks count="2" manualBreakCount="2">
    <brk id="67" max="107" man="1"/>
    <brk id="134" max="10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F4C5-8F69-4689-A230-CC73512B4556}">
  <sheetPr>
    <tabColor rgb="FFFF0000"/>
  </sheetPr>
  <dimension ref="A1:HR67"/>
  <sheetViews>
    <sheetView showGridLines="0" showZeros="0" zoomScale="86" zoomScaleNormal="86" zoomScaleSheetLayoutView="100" workbookViewId="0">
      <selection activeCell="CN55" sqref="CN55"/>
    </sheetView>
  </sheetViews>
  <sheetFormatPr defaultColWidth="1.625" defaultRowHeight="11.25" customHeight="1"/>
  <cols>
    <col min="1" max="68" width="1.625" style="1"/>
    <col min="69" max="69" width="1.625" style="1" customWidth="1"/>
    <col min="70" max="97" width="1.625" style="1"/>
    <col min="98" max="98" width="1.625" style="1" customWidth="1"/>
    <col min="99" max="120" width="1.625" style="1"/>
    <col min="121" max="140" width="1.625" style="1" customWidth="1"/>
    <col min="141" max="16384" width="1.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72"/>
      <c r="AR1" s="72"/>
      <c r="AS1" s="717" t="s">
        <v>71</v>
      </c>
      <c r="AT1" s="717"/>
      <c r="AU1" s="717"/>
      <c r="AV1" s="717"/>
      <c r="AW1" s="717"/>
      <c r="AX1" s="717"/>
      <c r="AY1" s="717"/>
      <c r="AZ1" s="717"/>
      <c r="BA1" s="717"/>
      <c r="BB1" s="717"/>
      <c r="BC1" s="717"/>
      <c r="BD1" s="717"/>
      <c r="BE1" s="717"/>
      <c r="BF1" s="717"/>
      <c r="BG1" s="717"/>
      <c r="BH1" s="717"/>
      <c r="BI1" s="717"/>
      <c r="BJ1" s="717"/>
      <c r="BK1" s="717"/>
      <c r="BL1" s="717"/>
      <c r="BM1" s="717"/>
      <c r="BN1" s="72"/>
      <c r="BO1" s="72"/>
      <c r="BP1" s="72"/>
      <c r="BQ1" s="7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41"/>
      <c r="DN1" s="4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72"/>
      <c r="AR2" s="72"/>
      <c r="AS2" s="717"/>
      <c r="AT2" s="717"/>
      <c r="AU2" s="717"/>
      <c r="AV2" s="717"/>
      <c r="AW2" s="717"/>
      <c r="AX2" s="717"/>
      <c r="AY2" s="717"/>
      <c r="AZ2" s="717"/>
      <c r="BA2" s="717"/>
      <c r="BB2" s="717"/>
      <c r="BC2" s="717"/>
      <c r="BD2" s="717"/>
      <c r="BE2" s="717"/>
      <c r="BF2" s="717"/>
      <c r="BG2" s="717"/>
      <c r="BH2" s="717"/>
      <c r="BI2" s="717"/>
      <c r="BJ2" s="717"/>
      <c r="BK2" s="717"/>
      <c r="BL2" s="717"/>
      <c r="BM2" s="717"/>
      <c r="BN2" s="72"/>
      <c r="BO2" s="72"/>
      <c r="BP2" s="72"/>
      <c r="BQ2" s="7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702" t="s">
        <v>31</v>
      </c>
      <c r="CU2" s="703"/>
      <c r="CV2" s="703"/>
      <c r="CW2" s="703"/>
      <c r="CX2" s="703"/>
      <c r="CY2" s="703"/>
      <c r="CZ2" s="704"/>
      <c r="DA2" s="79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41"/>
      <c r="DN2" s="4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72"/>
      <c r="AR3" s="72"/>
      <c r="AS3" s="718"/>
      <c r="AT3" s="718"/>
      <c r="AU3" s="718"/>
      <c r="AV3" s="718"/>
      <c r="AW3" s="718"/>
      <c r="AX3" s="718"/>
      <c r="AY3" s="718"/>
      <c r="AZ3" s="718"/>
      <c r="BA3" s="718"/>
      <c r="BB3" s="718"/>
      <c r="BC3" s="718"/>
      <c r="BD3" s="718"/>
      <c r="BE3" s="718"/>
      <c r="BF3" s="718"/>
      <c r="BG3" s="718"/>
      <c r="BH3" s="718"/>
      <c r="BI3" s="718"/>
      <c r="BJ3" s="718"/>
      <c r="BK3" s="718"/>
      <c r="BL3" s="718"/>
      <c r="BM3" s="718"/>
      <c r="BN3" s="72"/>
      <c r="BO3" s="72"/>
      <c r="BP3" s="72"/>
      <c r="BQ3" s="7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705"/>
      <c r="CU3" s="706"/>
      <c r="CV3" s="706"/>
      <c r="CW3" s="706"/>
      <c r="CX3" s="706"/>
      <c r="CY3" s="706"/>
      <c r="CZ3" s="707"/>
      <c r="DA3" s="79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41"/>
      <c r="DN3" s="42"/>
      <c r="DO3" s="2"/>
      <c r="DP3" s="2"/>
      <c r="DQ3" s="435" t="s">
        <v>22</v>
      </c>
      <c r="DR3" s="436"/>
      <c r="DS3" s="436"/>
      <c r="DT3" s="436"/>
      <c r="DU3" s="436"/>
      <c r="DV3" s="436"/>
      <c r="DW3" s="436"/>
      <c r="DX3" s="436"/>
      <c r="DY3" s="436"/>
      <c r="DZ3" s="436"/>
      <c r="EA3" s="436"/>
      <c r="EB3" s="436"/>
      <c r="EC3" s="436"/>
      <c r="ED3" s="436"/>
      <c r="EE3" s="436"/>
      <c r="EF3" s="436"/>
      <c r="EG3" s="436"/>
      <c r="EH3" s="436"/>
      <c r="EI3" s="436"/>
      <c r="EJ3" s="436"/>
      <c r="EK3" s="436"/>
      <c r="EL3" s="436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72" t="s">
        <v>55</v>
      </c>
      <c r="AT4" s="672"/>
      <c r="AU4" s="719"/>
      <c r="AV4" s="719"/>
      <c r="AW4" s="719"/>
      <c r="AX4" s="719"/>
      <c r="AY4" s="719"/>
      <c r="AZ4" s="719"/>
      <c r="BA4" s="719"/>
      <c r="BB4" s="719"/>
      <c r="BC4" s="719"/>
      <c r="BD4" s="719"/>
      <c r="BE4" s="719"/>
      <c r="BF4" s="719"/>
      <c r="BG4" s="719"/>
      <c r="BH4" s="719"/>
      <c r="BI4" s="719"/>
      <c r="BJ4" s="719"/>
      <c r="BK4" s="719"/>
      <c r="BL4" s="672"/>
      <c r="BM4" s="672"/>
      <c r="BN4" s="2"/>
      <c r="BO4" s="2"/>
      <c r="BP4" s="2"/>
      <c r="BQ4" s="493"/>
      <c r="BR4" s="493"/>
      <c r="BS4" s="493"/>
      <c r="BT4" s="493"/>
      <c r="BU4" s="493"/>
      <c r="BV4" s="493"/>
      <c r="BW4" s="493"/>
      <c r="BX4" s="493"/>
      <c r="BY4" s="493"/>
      <c r="BZ4" s="493"/>
      <c r="CA4" s="493"/>
      <c r="CB4" s="2"/>
      <c r="CC4" s="2"/>
      <c r="CD4" s="2"/>
      <c r="CE4" s="2"/>
      <c r="CF4" s="2"/>
      <c r="CG4" s="2"/>
      <c r="CH4" s="2"/>
      <c r="CI4" s="78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41"/>
      <c r="DN4" s="42"/>
      <c r="DO4" s="2"/>
      <c r="DP4" s="2"/>
      <c r="DQ4" s="436"/>
      <c r="DR4" s="436"/>
      <c r="DS4" s="436"/>
      <c r="DT4" s="436"/>
      <c r="DU4" s="436"/>
      <c r="DV4" s="436"/>
      <c r="DW4" s="436"/>
      <c r="DX4" s="436"/>
      <c r="DY4" s="436"/>
      <c r="DZ4" s="436"/>
      <c r="EA4" s="436"/>
      <c r="EB4" s="436"/>
      <c r="EC4" s="436"/>
      <c r="ED4" s="436"/>
      <c r="EE4" s="436"/>
      <c r="EF4" s="436"/>
      <c r="EG4" s="436"/>
      <c r="EH4" s="436"/>
      <c r="EI4" s="436"/>
      <c r="EJ4" s="436"/>
      <c r="EK4" s="436"/>
      <c r="EL4" s="436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72"/>
      <c r="AT5" s="672"/>
      <c r="AU5" s="672"/>
      <c r="AV5" s="672"/>
      <c r="AW5" s="672"/>
      <c r="AX5" s="672"/>
      <c r="AY5" s="672"/>
      <c r="AZ5" s="672"/>
      <c r="BA5" s="672"/>
      <c r="BB5" s="672"/>
      <c r="BC5" s="672"/>
      <c r="BD5" s="672"/>
      <c r="BE5" s="672"/>
      <c r="BF5" s="672"/>
      <c r="BG5" s="672"/>
      <c r="BH5" s="672"/>
      <c r="BI5" s="672"/>
      <c r="BJ5" s="672"/>
      <c r="BK5" s="672"/>
      <c r="BL5" s="672"/>
      <c r="BM5" s="672"/>
      <c r="BN5" s="2"/>
      <c r="BO5" s="2"/>
      <c r="BP5" s="2"/>
      <c r="BQ5" s="493"/>
      <c r="BR5" s="493"/>
      <c r="BS5" s="493"/>
      <c r="BT5" s="493"/>
      <c r="BU5" s="493"/>
      <c r="BV5" s="493"/>
      <c r="BW5" s="493"/>
      <c r="BX5" s="493"/>
      <c r="BY5" s="493"/>
      <c r="BZ5" s="493"/>
      <c r="CA5" s="493"/>
      <c r="CB5" s="2"/>
      <c r="CC5" s="2"/>
      <c r="CD5" s="2"/>
      <c r="CE5" s="2"/>
      <c r="CF5" s="2"/>
      <c r="CG5" s="2"/>
      <c r="CH5" s="2"/>
      <c r="CI5" s="78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41"/>
      <c r="DN5" s="4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43"/>
      <c r="EJ5" s="43"/>
      <c r="EK5" s="43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8"/>
      <c r="BV6" s="78"/>
      <c r="BW6" s="78"/>
      <c r="BX6" s="5"/>
      <c r="BY6" s="5"/>
      <c r="BZ6" s="78"/>
      <c r="CA6" s="78"/>
      <c r="CB6" s="78"/>
      <c r="CC6" s="2"/>
      <c r="CD6" s="2"/>
      <c r="CE6" s="2"/>
      <c r="CF6" s="2"/>
      <c r="CG6" s="5"/>
      <c r="CH6" s="493" t="s">
        <v>75</v>
      </c>
      <c r="CI6" s="493"/>
      <c r="CJ6" s="493"/>
      <c r="CK6" s="493"/>
      <c r="CL6" s="748">
        <v>5</v>
      </c>
      <c r="CM6" s="748"/>
      <c r="CN6" s="493" t="s">
        <v>73</v>
      </c>
      <c r="CO6" s="493"/>
      <c r="CP6" s="493"/>
      <c r="CQ6" s="748">
        <v>10</v>
      </c>
      <c r="CR6" s="748"/>
      <c r="CS6" s="715" t="s">
        <v>74</v>
      </c>
      <c r="CT6" s="715"/>
      <c r="CU6" s="715"/>
      <c r="CV6" s="748">
        <v>15</v>
      </c>
      <c r="CW6" s="748"/>
      <c r="CX6" s="715" t="s">
        <v>72</v>
      </c>
      <c r="CY6" s="715"/>
      <c r="CZ6" s="715"/>
      <c r="DA6" s="78"/>
      <c r="DB6" s="78"/>
      <c r="DC6" s="78"/>
      <c r="DD6" s="71"/>
      <c r="DE6" s="2"/>
      <c r="DF6" s="20"/>
      <c r="DG6" s="2"/>
      <c r="DH6" s="2"/>
      <c r="DI6" s="2"/>
      <c r="DJ6" s="2"/>
      <c r="DK6" s="2"/>
      <c r="DL6" s="2"/>
      <c r="DM6" s="41"/>
      <c r="DN6" s="42"/>
      <c r="DO6" s="2"/>
      <c r="DP6" s="2"/>
      <c r="DQ6" s="2" t="s">
        <v>23</v>
      </c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8"/>
      <c r="BV7" s="78"/>
      <c r="BW7" s="78"/>
      <c r="BX7" s="5"/>
      <c r="BY7" s="5"/>
      <c r="BZ7" s="78"/>
      <c r="CA7" s="78"/>
      <c r="CB7" s="78"/>
      <c r="CC7" s="2"/>
      <c r="CD7" s="2"/>
      <c r="CE7" s="2"/>
      <c r="CF7" s="2"/>
      <c r="CG7" s="5"/>
      <c r="CH7" s="493"/>
      <c r="CI7" s="493"/>
      <c r="CJ7" s="493"/>
      <c r="CK7" s="493"/>
      <c r="CL7" s="748"/>
      <c r="CM7" s="748"/>
      <c r="CN7" s="493"/>
      <c r="CO7" s="493"/>
      <c r="CP7" s="493"/>
      <c r="CQ7" s="748"/>
      <c r="CR7" s="748"/>
      <c r="CS7" s="715"/>
      <c r="CT7" s="715"/>
      <c r="CU7" s="715"/>
      <c r="CV7" s="748"/>
      <c r="CW7" s="748"/>
      <c r="CX7" s="715"/>
      <c r="CY7" s="715"/>
      <c r="CZ7" s="715"/>
      <c r="DA7" s="78"/>
      <c r="DB7" s="78"/>
      <c r="DC7" s="78"/>
      <c r="DD7" s="71"/>
      <c r="DE7" s="2"/>
      <c r="DF7" s="20"/>
      <c r="DG7" s="2"/>
      <c r="DH7" s="2"/>
      <c r="DI7" s="2"/>
      <c r="DJ7" s="2"/>
      <c r="DK7" s="2"/>
      <c r="DL7" s="2"/>
      <c r="DM7" s="41"/>
      <c r="DN7" s="4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43"/>
      <c r="EA7" s="43"/>
      <c r="EB7" s="43"/>
      <c r="EC7" s="43"/>
      <c r="ED7" s="43"/>
      <c r="EE7" s="43"/>
      <c r="EF7" s="43"/>
      <c r="EG7" s="43"/>
      <c r="EH7" s="43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41"/>
      <c r="DN8" s="42"/>
      <c r="DO8" s="2"/>
      <c r="DP8" s="2"/>
      <c r="DQ8" s="414"/>
      <c r="DR8" s="414"/>
      <c r="DS8" s="414"/>
      <c r="DT8" s="414"/>
      <c r="DU8" s="414"/>
      <c r="DV8" s="414"/>
      <c r="DW8" s="414"/>
      <c r="DX8" s="414"/>
      <c r="DY8" s="430"/>
      <c r="DZ8" s="430"/>
      <c r="EA8" s="430"/>
      <c r="EB8" s="430"/>
      <c r="EC8" s="430"/>
      <c r="ED8" s="430"/>
      <c r="EE8" s="430"/>
      <c r="EF8" s="76"/>
      <c r="EG8" s="431"/>
      <c r="EH8" s="431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729" t="s">
        <v>12</v>
      </c>
      <c r="E9" s="730"/>
      <c r="F9" s="730"/>
      <c r="G9" s="730"/>
      <c r="H9" s="730"/>
      <c r="I9" s="730"/>
      <c r="J9" s="730"/>
      <c r="K9" s="730"/>
      <c r="L9" s="730"/>
      <c r="M9" s="730"/>
      <c r="N9" s="730"/>
      <c r="O9" s="730"/>
      <c r="P9" s="730"/>
      <c r="Q9" s="730"/>
      <c r="R9" s="730"/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661" t="s">
        <v>10</v>
      </c>
      <c r="BR9" s="661"/>
      <c r="BS9" s="661"/>
      <c r="BT9" s="661"/>
      <c r="BU9" s="661"/>
      <c r="BV9" s="661"/>
      <c r="BW9" s="661"/>
      <c r="BX9" s="5"/>
      <c r="BY9" s="5"/>
      <c r="BZ9" s="774" t="s">
        <v>34</v>
      </c>
      <c r="CA9" s="774"/>
      <c r="CB9" s="642">
        <v>999</v>
      </c>
      <c r="CC9" s="642"/>
      <c r="CD9" s="642"/>
      <c r="CE9" s="141" t="s">
        <v>9</v>
      </c>
      <c r="CF9" s="748">
        <v>9999</v>
      </c>
      <c r="CG9" s="748"/>
      <c r="CH9" s="748"/>
      <c r="CI9" s="748"/>
      <c r="CJ9" s="5"/>
      <c r="CK9" s="5"/>
      <c r="CL9" s="141"/>
      <c r="CM9" s="206"/>
      <c r="CN9" s="206"/>
      <c r="CO9" s="206"/>
      <c r="CP9" s="206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41"/>
      <c r="DN9" s="42"/>
      <c r="DO9" s="2"/>
      <c r="DP9" s="2"/>
      <c r="DQ9" s="414"/>
      <c r="DR9" s="414"/>
      <c r="DS9" s="414"/>
      <c r="DT9" s="414"/>
      <c r="DU9" s="414"/>
      <c r="DV9" s="414"/>
      <c r="DW9" s="414"/>
      <c r="DX9" s="414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730"/>
      <c r="E10" s="730"/>
      <c r="F10" s="730"/>
      <c r="G10" s="730"/>
      <c r="H10" s="730"/>
      <c r="I10" s="730"/>
      <c r="J10" s="730"/>
      <c r="K10" s="730"/>
      <c r="L10" s="730"/>
      <c r="M10" s="730"/>
      <c r="N10" s="730"/>
      <c r="O10" s="730"/>
      <c r="P10" s="730"/>
      <c r="Q10" s="730"/>
      <c r="R10" s="730"/>
      <c r="S10" s="730"/>
      <c r="T10" s="730"/>
      <c r="U10" s="730"/>
      <c r="V10" s="730"/>
      <c r="W10" s="730"/>
      <c r="X10" s="730"/>
      <c r="Y10" s="730"/>
      <c r="Z10" s="730"/>
      <c r="AA10" s="730"/>
      <c r="AB10" s="730"/>
      <c r="AC10" s="730"/>
      <c r="AD10" s="730"/>
      <c r="AE10" s="730"/>
      <c r="AF10" s="730"/>
      <c r="AG10" s="730"/>
      <c r="AH10" s="730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661"/>
      <c r="BR10" s="661"/>
      <c r="BS10" s="661"/>
      <c r="BT10" s="661"/>
      <c r="BU10" s="661"/>
      <c r="BV10" s="661"/>
      <c r="BW10" s="661"/>
      <c r="BX10" s="5"/>
      <c r="BY10" s="5"/>
      <c r="BZ10" s="774"/>
      <c r="CA10" s="774"/>
      <c r="CB10" s="642"/>
      <c r="CC10" s="642"/>
      <c r="CD10" s="642"/>
      <c r="CE10" s="141"/>
      <c r="CF10" s="748"/>
      <c r="CG10" s="748"/>
      <c r="CH10" s="748"/>
      <c r="CI10" s="748"/>
      <c r="CJ10" s="5"/>
      <c r="CK10" s="5"/>
      <c r="CL10" s="141"/>
      <c r="CM10" s="206"/>
      <c r="CN10" s="206"/>
      <c r="CO10" s="206"/>
      <c r="CP10" s="206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41"/>
      <c r="DN10" s="42"/>
      <c r="DO10" s="2"/>
      <c r="DP10" s="2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0"/>
      <c r="O11" s="730"/>
      <c r="P11" s="730"/>
      <c r="Q11" s="730"/>
      <c r="R11" s="730"/>
      <c r="S11" s="730"/>
      <c r="T11" s="730"/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772" t="s">
        <v>86</v>
      </c>
      <c r="CA11" s="772"/>
      <c r="CB11" s="772"/>
      <c r="CC11" s="772"/>
      <c r="CD11" s="772"/>
      <c r="CE11" s="772"/>
      <c r="CF11" s="772"/>
      <c r="CG11" s="772"/>
      <c r="CH11" s="772"/>
      <c r="CI11" s="772"/>
      <c r="CJ11" s="772"/>
      <c r="CK11" s="772"/>
      <c r="CL11" s="772"/>
      <c r="CM11" s="772"/>
      <c r="CN11" s="772"/>
      <c r="CO11" s="772"/>
      <c r="CP11" s="772"/>
      <c r="CQ11" s="772"/>
      <c r="CR11" s="772"/>
      <c r="CS11" s="772"/>
      <c r="CT11" s="772"/>
      <c r="CU11" s="772"/>
      <c r="CV11" s="772"/>
      <c r="CW11" s="772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41"/>
      <c r="DN11" s="42"/>
      <c r="DO11" s="2"/>
      <c r="DP11" s="2"/>
      <c r="DQ11" s="414"/>
      <c r="DR11" s="414"/>
      <c r="DS11" s="414"/>
      <c r="DT11" s="414"/>
      <c r="DU11" s="414"/>
      <c r="DV11" s="415"/>
      <c r="DW11" s="415"/>
      <c r="DX11" s="415"/>
      <c r="DY11" s="411"/>
      <c r="DZ11" s="411"/>
      <c r="EA11" s="411"/>
      <c r="EB11" s="411"/>
      <c r="EC11" s="43"/>
      <c r="ED11" s="43"/>
      <c r="EE11" s="43"/>
      <c r="EF11" s="43"/>
      <c r="EG11" s="43"/>
      <c r="EH11" s="4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661" t="s">
        <v>14</v>
      </c>
      <c r="E12" s="661"/>
      <c r="F12" s="661"/>
      <c r="G12" s="661"/>
      <c r="H12" s="661"/>
      <c r="I12" s="661"/>
      <c r="J12" s="661"/>
      <c r="K12" s="2"/>
      <c r="L12" s="775">
        <v>123456</v>
      </c>
      <c r="M12" s="776"/>
      <c r="N12" s="776"/>
      <c r="O12" s="776"/>
      <c r="P12" s="776"/>
      <c r="Q12" s="776"/>
      <c r="R12" s="776"/>
      <c r="S12" s="776"/>
      <c r="T12" s="776"/>
      <c r="U12" s="776"/>
      <c r="V12" s="776"/>
      <c r="W12" s="776"/>
      <c r="X12" s="776"/>
      <c r="Y12" s="777"/>
      <c r="Z12" s="726" t="s">
        <v>9</v>
      </c>
      <c r="AA12" s="727"/>
      <c r="AB12" s="781">
        <v>1</v>
      </c>
      <c r="AC12" s="782"/>
      <c r="AD12" s="782"/>
      <c r="AE12" s="782"/>
      <c r="AF12" s="783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772"/>
      <c r="CA12" s="772"/>
      <c r="CB12" s="772"/>
      <c r="CC12" s="772"/>
      <c r="CD12" s="772"/>
      <c r="CE12" s="772"/>
      <c r="CF12" s="772"/>
      <c r="CG12" s="772"/>
      <c r="CH12" s="772"/>
      <c r="CI12" s="772"/>
      <c r="CJ12" s="772"/>
      <c r="CK12" s="772"/>
      <c r="CL12" s="772"/>
      <c r="CM12" s="772"/>
      <c r="CN12" s="772"/>
      <c r="CO12" s="772"/>
      <c r="CP12" s="772"/>
      <c r="CQ12" s="772"/>
      <c r="CR12" s="772"/>
      <c r="CS12" s="772"/>
      <c r="CT12" s="772"/>
      <c r="CU12" s="772"/>
      <c r="CV12" s="772"/>
      <c r="CW12" s="772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41"/>
      <c r="DN12" s="42"/>
      <c r="DO12" s="2"/>
      <c r="DP12" s="2"/>
      <c r="DQ12" s="414"/>
      <c r="DR12" s="414"/>
      <c r="DS12" s="414"/>
      <c r="DT12" s="414"/>
      <c r="DU12" s="414"/>
      <c r="DV12" s="415"/>
      <c r="DW12" s="415"/>
      <c r="DX12" s="415"/>
      <c r="DY12" s="73"/>
      <c r="DZ12" s="73"/>
      <c r="EA12" s="73"/>
      <c r="EB12" s="73"/>
      <c r="EC12" s="43"/>
      <c r="ED12" s="43"/>
      <c r="EE12" s="43"/>
      <c r="EF12" s="43"/>
      <c r="EG12" s="43"/>
      <c r="EH12" s="43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661"/>
      <c r="E13" s="661"/>
      <c r="F13" s="661"/>
      <c r="G13" s="661"/>
      <c r="H13" s="661"/>
      <c r="I13" s="661"/>
      <c r="J13" s="661"/>
      <c r="K13" s="2"/>
      <c r="L13" s="778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80"/>
      <c r="Z13" s="726"/>
      <c r="AA13" s="727"/>
      <c r="AB13" s="784"/>
      <c r="AC13" s="785"/>
      <c r="AD13" s="785"/>
      <c r="AE13" s="785"/>
      <c r="AF13" s="786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787" t="s">
        <v>33</v>
      </c>
      <c r="CA13" s="787"/>
      <c r="CB13" s="787"/>
      <c r="CC13" s="773" t="s">
        <v>87</v>
      </c>
      <c r="CD13" s="773"/>
      <c r="CE13" s="773"/>
      <c r="CF13" s="773"/>
      <c r="CG13" s="773"/>
      <c r="CH13" s="773"/>
      <c r="CI13" s="773"/>
      <c r="CJ13" s="773"/>
      <c r="CK13" s="773"/>
      <c r="CL13" s="774" t="s">
        <v>32</v>
      </c>
      <c r="CM13" s="774"/>
      <c r="CN13" s="774"/>
      <c r="CO13" s="773" t="s">
        <v>88</v>
      </c>
      <c r="CP13" s="773"/>
      <c r="CQ13" s="773"/>
      <c r="CR13" s="773"/>
      <c r="CS13" s="773"/>
      <c r="CT13" s="773"/>
      <c r="CU13" s="773"/>
      <c r="CV13" s="773"/>
      <c r="CW13" s="773"/>
      <c r="CX13" s="27"/>
      <c r="CY13" s="2"/>
      <c r="CZ13" s="2"/>
      <c r="DA13" s="65"/>
      <c r="DB13" s="65"/>
      <c r="DC13" s="65"/>
      <c r="DD13" s="65"/>
      <c r="DE13" s="2"/>
      <c r="DF13" s="20"/>
      <c r="DG13" s="2"/>
      <c r="DH13" s="2"/>
      <c r="DI13" s="2"/>
      <c r="DJ13" s="2"/>
      <c r="DK13" s="2"/>
      <c r="DL13" s="2"/>
      <c r="DM13" s="41"/>
      <c r="DN13" s="4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787"/>
      <c r="CA14" s="787"/>
      <c r="CB14" s="787"/>
      <c r="CC14" s="773"/>
      <c r="CD14" s="773"/>
      <c r="CE14" s="773"/>
      <c r="CF14" s="773"/>
      <c r="CG14" s="773"/>
      <c r="CH14" s="773"/>
      <c r="CI14" s="773"/>
      <c r="CJ14" s="773"/>
      <c r="CK14" s="773"/>
      <c r="CL14" s="774"/>
      <c r="CM14" s="774"/>
      <c r="CN14" s="774"/>
      <c r="CO14" s="773"/>
      <c r="CP14" s="773"/>
      <c r="CQ14" s="773"/>
      <c r="CR14" s="773"/>
      <c r="CS14" s="773"/>
      <c r="CT14" s="773"/>
      <c r="CU14" s="773"/>
      <c r="CV14" s="773"/>
      <c r="CW14" s="773"/>
      <c r="CX14" s="27"/>
      <c r="CY14" s="2"/>
      <c r="CZ14" s="2"/>
      <c r="DA14" s="65"/>
      <c r="DB14" s="65"/>
      <c r="DC14" s="65"/>
      <c r="DD14" s="65"/>
      <c r="DE14" s="2"/>
      <c r="DF14" s="20"/>
      <c r="DG14" s="2"/>
      <c r="DH14" s="2"/>
      <c r="DI14" s="2"/>
      <c r="DJ14" s="2"/>
      <c r="DK14" s="2"/>
      <c r="DL14" s="2"/>
      <c r="DM14" s="41"/>
      <c r="DN14" s="42"/>
      <c r="DO14" s="2"/>
      <c r="DP14" s="2"/>
      <c r="DQ14" s="51" t="s">
        <v>19</v>
      </c>
      <c r="DR14" s="52"/>
      <c r="DS14" s="52"/>
      <c r="DT14" s="52"/>
      <c r="DU14" s="52"/>
      <c r="DV14" s="53"/>
      <c r="DW14" s="50" t="s">
        <v>18</v>
      </c>
      <c r="DX14" s="50"/>
      <c r="DY14" s="50"/>
      <c r="DZ14" s="50"/>
      <c r="EA14" s="50"/>
      <c r="EB14" s="711">
        <f>EE44</f>
        <v>11100000</v>
      </c>
      <c r="EC14" s="712"/>
      <c r="ED14" s="712"/>
      <c r="EE14" s="712"/>
      <c r="EF14" s="712"/>
      <c r="EG14" s="712"/>
      <c r="EH14" s="712"/>
      <c r="EI14" s="712"/>
      <c r="EJ14" s="713"/>
      <c r="EK14" s="2"/>
      <c r="EL14" s="410"/>
      <c r="EM14" s="411"/>
      <c r="EN14" s="411"/>
      <c r="EO14" s="411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661" t="s">
        <v>11</v>
      </c>
      <c r="BR15" s="708"/>
      <c r="BS15" s="708"/>
      <c r="BT15" s="708"/>
      <c r="BU15" s="708"/>
      <c r="BV15" s="708"/>
      <c r="BW15" s="708"/>
      <c r="BX15" s="5"/>
      <c r="BY15" s="29"/>
      <c r="BZ15" s="772" t="s">
        <v>78</v>
      </c>
      <c r="CA15" s="772"/>
      <c r="CB15" s="772"/>
      <c r="CC15" s="772"/>
      <c r="CD15" s="772"/>
      <c r="CE15" s="772"/>
      <c r="CF15" s="772"/>
      <c r="CG15" s="772"/>
      <c r="CH15" s="772"/>
      <c r="CI15" s="772"/>
      <c r="CJ15" s="772"/>
      <c r="CK15" s="772"/>
      <c r="CL15" s="772"/>
      <c r="CM15" s="772"/>
      <c r="CN15" s="772"/>
      <c r="CO15" s="772"/>
      <c r="CP15" s="772"/>
      <c r="CQ15" s="772"/>
      <c r="CR15" s="772"/>
      <c r="CS15" s="772"/>
      <c r="CT15" s="772"/>
      <c r="CU15" s="772"/>
      <c r="CV15" s="772"/>
      <c r="CW15" s="772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41"/>
      <c r="DN15" s="42"/>
      <c r="DO15" s="2"/>
      <c r="DP15" s="2"/>
      <c r="DQ15" s="54"/>
      <c r="DR15" s="55"/>
      <c r="DS15" s="55"/>
      <c r="DT15" s="55"/>
      <c r="DU15" s="55"/>
      <c r="DV15" s="56"/>
      <c r="DW15" s="50"/>
      <c r="DX15" s="50"/>
      <c r="DY15" s="50"/>
      <c r="DZ15" s="50"/>
      <c r="EA15" s="50"/>
      <c r="EB15" s="44" t="str">
        <f>IF(LEN(EB14)&gt;=9,MID(EB14,LEN(EB14)-8,1),"")</f>
        <v/>
      </c>
      <c r="EC15" s="44" t="str">
        <f>IF(LEN(EB14)&gt;=8,MID(EB14,LEN(EB14)-7,1),"")</f>
        <v>1</v>
      </c>
      <c r="ED15" s="44" t="str">
        <f>IF(LEN(EB14)&gt;=7,MID(EB14,LEN(EB14)-6,1),"")</f>
        <v>1</v>
      </c>
      <c r="EE15" s="44" t="str">
        <f>IF(LEN(EB14)&gt;=6,MID(EB14,LEN(EB14)-5,1),"")</f>
        <v>1</v>
      </c>
      <c r="EF15" s="44" t="str">
        <f>IF(LEN(EB14)&gt;=5,MID(EB14,LEN(EB14)-4,1),"")</f>
        <v>0</v>
      </c>
      <c r="EG15" s="44" t="str">
        <f>IF(LEN(EB14)&gt;=4,MID(EB14,LEN(EB14)-3,1),"")</f>
        <v>0</v>
      </c>
      <c r="EH15" s="44" t="str">
        <f>IF(LEN(EB14)&gt;=3,MID(EB14,LEN(EB14)-2,1),"")</f>
        <v>0</v>
      </c>
      <c r="EI15" s="44" t="str">
        <f>IF(LEN(EB14)&gt;=2,MID(EB14,LEN(EB14)-1,1),"")</f>
        <v>0</v>
      </c>
      <c r="EJ15" s="44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661" t="s">
        <v>15</v>
      </c>
      <c r="E16" s="661"/>
      <c r="F16" s="661"/>
      <c r="G16" s="661"/>
      <c r="H16" s="661"/>
      <c r="I16" s="661"/>
      <c r="J16" s="661"/>
      <c r="K16" s="2"/>
      <c r="L16" s="760" t="s">
        <v>85</v>
      </c>
      <c r="M16" s="761"/>
      <c r="N16" s="761"/>
      <c r="O16" s="761"/>
      <c r="P16" s="761"/>
      <c r="Q16" s="761"/>
      <c r="R16" s="761"/>
      <c r="S16" s="761"/>
      <c r="T16" s="761"/>
      <c r="U16" s="761"/>
      <c r="V16" s="761"/>
      <c r="W16" s="761"/>
      <c r="X16" s="761"/>
      <c r="Y16" s="761"/>
      <c r="Z16" s="761"/>
      <c r="AA16" s="761"/>
      <c r="AB16" s="761"/>
      <c r="AC16" s="761"/>
      <c r="AD16" s="761"/>
      <c r="AE16" s="761"/>
      <c r="AF16" s="761"/>
      <c r="AG16" s="761"/>
      <c r="AH16" s="761"/>
      <c r="AI16" s="761"/>
      <c r="AJ16" s="761"/>
      <c r="AK16" s="761"/>
      <c r="AL16" s="761"/>
      <c r="AM16" s="761"/>
      <c r="AN16" s="761"/>
      <c r="AO16" s="761"/>
      <c r="AP16" s="761"/>
      <c r="AQ16" s="761"/>
      <c r="AR16" s="761"/>
      <c r="AS16" s="761"/>
      <c r="AT16" s="761"/>
      <c r="AU16" s="761"/>
      <c r="AV16" s="761"/>
      <c r="AW16" s="761"/>
      <c r="AX16" s="761"/>
      <c r="AY16" s="761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708"/>
      <c r="BR16" s="708"/>
      <c r="BS16" s="708"/>
      <c r="BT16" s="708"/>
      <c r="BU16" s="708"/>
      <c r="BV16" s="708"/>
      <c r="BW16" s="708"/>
      <c r="BX16" s="29"/>
      <c r="BY16" s="29"/>
      <c r="BZ16" s="772"/>
      <c r="CA16" s="772"/>
      <c r="CB16" s="772"/>
      <c r="CC16" s="772"/>
      <c r="CD16" s="772"/>
      <c r="CE16" s="772"/>
      <c r="CF16" s="772"/>
      <c r="CG16" s="772"/>
      <c r="CH16" s="772"/>
      <c r="CI16" s="772"/>
      <c r="CJ16" s="772"/>
      <c r="CK16" s="772"/>
      <c r="CL16" s="772"/>
      <c r="CM16" s="772"/>
      <c r="CN16" s="772"/>
      <c r="CO16" s="772"/>
      <c r="CP16" s="772"/>
      <c r="CQ16" s="772"/>
      <c r="CR16" s="772"/>
      <c r="CS16" s="772"/>
      <c r="CT16" s="772"/>
      <c r="CU16" s="772"/>
      <c r="CV16" s="772"/>
      <c r="CW16" s="772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41"/>
      <c r="DN16" s="42"/>
      <c r="DO16" s="2"/>
      <c r="DP16" s="2"/>
      <c r="DQ16" s="57"/>
      <c r="DR16" s="58"/>
      <c r="DS16" s="58"/>
      <c r="DT16" s="58"/>
      <c r="DU16" s="58"/>
      <c r="DV16" s="59"/>
      <c r="DW16" s="710" t="s">
        <v>16</v>
      </c>
      <c r="DX16" s="710"/>
      <c r="DY16" s="710"/>
      <c r="DZ16" s="710"/>
      <c r="EA16" s="710"/>
      <c r="EB16" s="711">
        <f>EN44</f>
        <v>1080000</v>
      </c>
      <c r="EC16" s="712"/>
      <c r="ED16" s="712"/>
      <c r="EE16" s="712"/>
      <c r="EF16" s="712"/>
      <c r="EG16" s="712"/>
      <c r="EH16" s="712"/>
      <c r="EI16" s="712"/>
      <c r="EJ16" s="713"/>
      <c r="EK16" s="2"/>
      <c r="EL16" s="411"/>
      <c r="EM16" s="411"/>
      <c r="EN16" s="411"/>
      <c r="EO16" s="411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661"/>
      <c r="E17" s="661"/>
      <c r="F17" s="661"/>
      <c r="G17" s="661"/>
      <c r="H17" s="661"/>
      <c r="I17" s="661"/>
      <c r="J17" s="661"/>
      <c r="K17" s="2"/>
      <c r="L17" s="762"/>
      <c r="M17" s="762"/>
      <c r="N17" s="762"/>
      <c r="O17" s="762"/>
      <c r="P17" s="762"/>
      <c r="Q17" s="762"/>
      <c r="R17" s="762"/>
      <c r="S17" s="762"/>
      <c r="T17" s="762"/>
      <c r="U17" s="762"/>
      <c r="V17" s="762"/>
      <c r="W17" s="762"/>
      <c r="X17" s="762"/>
      <c r="Y17" s="762"/>
      <c r="Z17" s="762"/>
      <c r="AA17" s="762"/>
      <c r="AB17" s="762"/>
      <c r="AC17" s="762"/>
      <c r="AD17" s="762"/>
      <c r="AE17" s="762"/>
      <c r="AF17" s="762"/>
      <c r="AG17" s="762"/>
      <c r="AH17" s="762"/>
      <c r="AI17" s="762"/>
      <c r="AJ17" s="762"/>
      <c r="AK17" s="762"/>
      <c r="AL17" s="762"/>
      <c r="AM17" s="762"/>
      <c r="AN17" s="762"/>
      <c r="AO17" s="762"/>
      <c r="AP17" s="762"/>
      <c r="AQ17" s="762"/>
      <c r="AR17" s="762"/>
      <c r="AS17" s="762"/>
      <c r="AT17" s="762"/>
      <c r="AU17" s="762"/>
      <c r="AV17" s="762"/>
      <c r="AW17" s="762"/>
      <c r="AX17" s="762"/>
      <c r="AY17" s="762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680" t="s">
        <v>0</v>
      </c>
      <c r="BR17" s="714"/>
      <c r="BS17" s="714"/>
      <c r="BT17" s="714"/>
      <c r="BU17" s="714"/>
      <c r="BV17" s="714"/>
      <c r="BW17" s="714"/>
      <c r="BX17" s="66"/>
      <c r="BY17" s="47"/>
      <c r="BZ17" s="772" t="s">
        <v>91</v>
      </c>
      <c r="CA17" s="772"/>
      <c r="CB17" s="772"/>
      <c r="CC17" s="772"/>
      <c r="CD17" s="772"/>
      <c r="CE17" s="772"/>
      <c r="CF17" s="772"/>
      <c r="CG17" s="772"/>
      <c r="CH17" s="772"/>
      <c r="CI17" s="772"/>
      <c r="CJ17" s="772"/>
      <c r="CK17" s="772"/>
      <c r="CL17" s="772"/>
      <c r="CM17" s="772"/>
      <c r="CN17" s="772"/>
      <c r="CO17" s="772"/>
      <c r="CP17" s="772"/>
      <c r="CQ17" s="772"/>
      <c r="CR17" s="772"/>
      <c r="CS17" s="772"/>
      <c r="CT17" s="772"/>
      <c r="CU17" s="772"/>
      <c r="CV17" s="772"/>
      <c r="CW17" s="772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41"/>
      <c r="DN17" s="42"/>
      <c r="DO17" s="2"/>
      <c r="DP17" s="2"/>
      <c r="DQ17" s="57"/>
      <c r="DR17" s="58"/>
      <c r="DS17" s="58"/>
      <c r="DT17" s="58"/>
      <c r="DU17" s="58"/>
      <c r="DV17" s="59"/>
      <c r="DW17" s="710"/>
      <c r="DX17" s="710"/>
      <c r="DY17" s="710"/>
      <c r="DZ17" s="710"/>
      <c r="EA17" s="710"/>
      <c r="EB17" s="44" t="str">
        <f>IF(LEN(EB16)&gt;=9,MID(EB16,LEN(EB16)-8,1),"")</f>
        <v/>
      </c>
      <c r="EC17" s="44" t="str">
        <f>IF(LEN(EB16)&gt;=8,MID(EB16,LEN(EB16)-7,1),"")</f>
        <v/>
      </c>
      <c r="ED17" s="44" t="str">
        <f>IF(LEN(EB16)&gt;=7,MID(EB16,LEN(EB16)-6,1),"")</f>
        <v>1</v>
      </c>
      <c r="EE17" s="44" t="str">
        <f>IF(LEN(EB16)&gt;=6,MID(EB16,LEN(EB16)-5,1),"")</f>
        <v>0</v>
      </c>
      <c r="EF17" s="44" t="str">
        <f>IF(LEN(EB16)&gt;=5,MID(EB16,LEN(EB16)-4,1),"")</f>
        <v>8</v>
      </c>
      <c r="EG17" s="44" t="str">
        <f>IF(LEN(EB16)&gt;=4,MID(EB16,LEN(EB16)-3,1),"")</f>
        <v>0</v>
      </c>
      <c r="EH17" s="44" t="str">
        <f>IF(LEN(EB16)&gt;=3,MID(EB16,LEN(EB16)-2,1),"")</f>
        <v>0</v>
      </c>
      <c r="EI17" s="44" t="str">
        <f>IF(LEN(EB16)&gt;=2,MID(EB16,LEN(EB16)-1,1),"")</f>
        <v>0</v>
      </c>
      <c r="EJ17" s="44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714"/>
      <c r="BR18" s="714"/>
      <c r="BS18" s="714"/>
      <c r="BT18" s="714"/>
      <c r="BU18" s="714"/>
      <c r="BV18" s="714"/>
      <c r="BW18" s="714"/>
      <c r="BX18" s="47"/>
      <c r="BY18" s="47"/>
      <c r="BZ18" s="772"/>
      <c r="CA18" s="772"/>
      <c r="CB18" s="772"/>
      <c r="CC18" s="772"/>
      <c r="CD18" s="772"/>
      <c r="CE18" s="772"/>
      <c r="CF18" s="772"/>
      <c r="CG18" s="772"/>
      <c r="CH18" s="772"/>
      <c r="CI18" s="772"/>
      <c r="CJ18" s="772"/>
      <c r="CK18" s="772"/>
      <c r="CL18" s="772"/>
      <c r="CM18" s="772"/>
      <c r="CN18" s="772"/>
      <c r="CO18" s="772"/>
      <c r="CP18" s="772"/>
      <c r="CQ18" s="772"/>
      <c r="CR18" s="772"/>
      <c r="CS18" s="772"/>
      <c r="CT18" s="772"/>
      <c r="CU18" s="772"/>
      <c r="CV18" s="772"/>
      <c r="CW18" s="772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41"/>
      <c r="DN18" s="42"/>
      <c r="DO18" s="2"/>
      <c r="DP18" s="2"/>
      <c r="DQ18" s="57"/>
      <c r="DR18" s="58"/>
      <c r="DS18" s="58"/>
      <c r="DT18" s="58"/>
      <c r="DU18" s="58"/>
      <c r="DV18" s="59"/>
      <c r="DW18" s="710" t="s">
        <v>17</v>
      </c>
      <c r="DX18" s="710"/>
      <c r="DY18" s="710"/>
      <c r="DZ18" s="710"/>
      <c r="EA18" s="710"/>
      <c r="EB18" s="711">
        <f>EW44</f>
        <v>12180000</v>
      </c>
      <c r="EC18" s="712"/>
      <c r="ED18" s="712"/>
      <c r="EE18" s="712"/>
      <c r="EF18" s="712"/>
      <c r="EG18" s="712"/>
      <c r="EH18" s="712"/>
      <c r="EI18" s="712"/>
      <c r="EJ18" s="713"/>
      <c r="EK18" s="2"/>
      <c r="EL18" s="411"/>
      <c r="EM18" s="411"/>
      <c r="EN18" s="411"/>
      <c r="EO18" s="411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699" t="s">
        <v>38</v>
      </c>
      <c r="BR19" s="700"/>
      <c r="BS19" s="700"/>
      <c r="BT19" s="700"/>
      <c r="BU19" s="700"/>
      <c r="BV19" s="700"/>
      <c r="BW19" s="700"/>
      <c r="BX19" s="700"/>
      <c r="BY19" s="700"/>
      <c r="BZ19" s="700"/>
      <c r="CA19" s="700"/>
      <c r="CB19" s="700"/>
      <c r="CC19" s="700"/>
      <c r="CD19" s="700"/>
      <c r="CE19" s="700"/>
      <c r="CF19" s="700"/>
      <c r="CG19" s="700"/>
      <c r="CH19" s="700"/>
      <c r="CI19" s="771" t="s">
        <v>93</v>
      </c>
      <c r="CJ19" s="771"/>
      <c r="CK19" s="771"/>
      <c r="CL19" s="771"/>
      <c r="CM19" s="771"/>
      <c r="CN19" s="771"/>
      <c r="CO19" s="771"/>
      <c r="CP19" s="771"/>
      <c r="CQ19" s="771"/>
      <c r="CR19" s="771"/>
      <c r="CS19" s="771"/>
      <c r="CT19" s="771"/>
      <c r="CU19" s="771"/>
      <c r="CV19" s="771"/>
      <c r="CW19" s="771"/>
      <c r="CX19" s="68"/>
      <c r="CY19" s="67"/>
      <c r="CZ19" s="67"/>
      <c r="DA19" s="67"/>
      <c r="DB19" s="67"/>
      <c r="DC19" s="67"/>
      <c r="DD19" s="67"/>
      <c r="DE19" s="2"/>
      <c r="DF19" s="20"/>
      <c r="DG19" s="2"/>
      <c r="DH19" s="2"/>
      <c r="DI19" s="2"/>
      <c r="DJ19" s="2"/>
      <c r="DK19" s="2"/>
      <c r="DL19" s="2"/>
      <c r="DM19" s="41"/>
      <c r="DN19" s="42"/>
      <c r="DO19" s="2"/>
      <c r="DP19" s="2"/>
      <c r="DQ19" s="60"/>
      <c r="DR19" s="61"/>
      <c r="DS19" s="61"/>
      <c r="DT19" s="61"/>
      <c r="DU19" s="61"/>
      <c r="DV19" s="62"/>
      <c r="DW19" s="710"/>
      <c r="DX19" s="710"/>
      <c r="DY19" s="710"/>
      <c r="DZ19" s="710"/>
      <c r="EA19" s="710"/>
      <c r="EB19" s="44" t="str">
        <f>IF(LEN(EB18)&gt;=9,MID(EB18,LEN(EB18)-8,1),"")</f>
        <v/>
      </c>
      <c r="EC19" s="44" t="str">
        <f>IF(LEN(EB18)&gt;=8,MID(EB18,LEN(EB18)-7,1),"")</f>
        <v>1</v>
      </c>
      <c r="ED19" s="44" t="str">
        <f>IF(LEN(EB18)&gt;=7,MID(EB18,LEN(EB18)-6,1),"")</f>
        <v>2</v>
      </c>
      <c r="EE19" s="44" t="str">
        <f>IF(LEN(EB18)&gt;=6,MID(EB18,LEN(EB18)-5,1),"")</f>
        <v>1</v>
      </c>
      <c r="EF19" s="44" t="str">
        <f>IF(LEN(EB18)&gt;=5,MID(EB18,LEN(EB18)-4,1),"")</f>
        <v>8</v>
      </c>
      <c r="EG19" s="44" t="str">
        <f>IF(LEN(EB18)&gt;=4,MID(EB18,LEN(EB18)-3,1),"")</f>
        <v>0</v>
      </c>
      <c r="EH19" s="44" t="str">
        <f>IF(LEN(EB18)&gt;=3,MID(EB18,LEN(EB18)-2,1),"")</f>
        <v>0</v>
      </c>
      <c r="EI19" s="44" t="str">
        <f>IF(LEN(EB18)&gt;=2,MID(EB18,LEN(EB18)-1,1),"")</f>
        <v>0</v>
      </c>
      <c r="EJ19" s="44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680" t="s">
        <v>43</v>
      </c>
      <c r="E20" s="680"/>
      <c r="F20" s="680"/>
      <c r="G20" s="680"/>
      <c r="H20" s="680"/>
      <c r="I20" s="680"/>
      <c r="J20" s="680"/>
      <c r="K20" s="2"/>
      <c r="L20" s="702"/>
      <c r="M20" s="703"/>
      <c r="N20" s="704"/>
      <c r="O20" s="702"/>
      <c r="P20" s="703"/>
      <c r="Q20" s="704"/>
      <c r="R20" s="702"/>
      <c r="S20" s="703"/>
      <c r="T20" s="704"/>
      <c r="U20" s="702"/>
      <c r="V20" s="703"/>
      <c r="W20" s="70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700"/>
      <c r="BR20" s="700"/>
      <c r="BS20" s="700"/>
      <c r="BT20" s="700"/>
      <c r="BU20" s="700"/>
      <c r="BV20" s="700"/>
      <c r="BW20" s="700"/>
      <c r="BX20" s="700"/>
      <c r="BY20" s="700"/>
      <c r="BZ20" s="700"/>
      <c r="CA20" s="700"/>
      <c r="CB20" s="700"/>
      <c r="CC20" s="700"/>
      <c r="CD20" s="700"/>
      <c r="CE20" s="700"/>
      <c r="CF20" s="700"/>
      <c r="CG20" s="700"/>
      <c r="CH20" s="700"/>
      <c r="CI20" s="771"/>
      <c r="CJ20" s="771"/>
      <c r="CK20" s="771"/>
      <c r="CL20" s="771"/>
      <c r="CM20" s="771"/>
      <c r="CN20" s="771"/>
      <c r="CO20" s="771"/>
      <c r="CP20" s="771"/>
      <c r="CQ20" s="771"/>
      <c r="CR20" s="771"/>
      <c r="CS20" s="771"/>
      <c r="CT20" s="771"/>
      <c r="CU20" s="771"/>
      <c r="CV20" s="771"/>
      <c r="CW20" s="771"/>
      <c r="CX20" s="68"/>
      <c r="CY20" s="67"/>
      <c r="CZ20" s="67"/>
      <c r="DA20" s="67"/>
      <c r="DB20" s="67"/>
      <c r="DC20" s="67"/>
      <c r="DD20" s="67"/>
      <c r="DE20" s="2"/>
      <c r="DF20" s="20"/>
      <c r="DG20" s="2"/>
      <c r="DH20" s="2"/>
      <c r="DI20" s="2"/>
      <c r="DJ20" s="2"/>
      <c r="DK20" s="2"/>
      <c r="DL20" s="2"/>
      <c r="DM20" s="41"/>
      <c r="DN20" s="4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680"/>
      <c r="E21" s="680"/>
      <c r="F21" s="680"/>
      <c r="G21" s="680"/>
      <c r="H21" s="680"/>
      <c r="I21" s="680"/>
      <c r="J21" s="680"/>
      <c r="K21" s="2"/>
      <c r="L21" s="705"/>
      <c r="M21" s="706"/>
      <c r="N21" s="707"/>
      <c r="O21" s="705"/>
      <c r="P21" s="706"/>
      <c r="Q21" s="707"/>
      <c r="R21" s="705"/>
      <c r="S21" s="706"/>
      <c r="T21" s="707"/>
      <c r="U21" s="705"/>
      <c r="V21" s="706"/>
      <c r="W21" s="70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41"/>
      <c r="DN21" s="42"/>
      <c r="DO21" s="2"/>
      <c r="DP21" s="2"/>
      <c r="DQ21" s="674" t="s">
        <v>29</v>
      </c>
      <c r="DR21" s="675"/>
      <c r="DS21" s="675"/>
      <c r="DT21" s="675"/>
      <c r="DU21" s="675"/>
      <c r="DV21" s="675"/>
      <c r="DW21" s="675"/>
      <c r="DX21" s="677">
        <v>0.1</v>
      </c>
      <c r="DY21" s="678"/>
      <c r="DZ21" s="678"/>
      <c r="EA21" s="678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680" t="s">
        <v>7</v>
      </c>
      <c r="CF22" s="680"/>
      <c r="CG22" s="680"/>
      <c r="CH22" s="680"/>
      <c r="CI22" s="680"/>
      <c r="CJ22" s="680"/>
      <c r="CK22" s="681"/>
      <c r="CL22" s="754">
        <v>1</v>
      </c>
      <c r="CM22" s="755"/>
      <c r="CN22" s="755"/>
      <c r="CO22" s="755"/>
      <c r="CP22" s="755"/>
      <c r="CQ22" s="755"/>
      <c r="CR22" s="755"/>
      <c r="CS22" s="755"/>
      <c r="CT22" s="755"/>
      <c r="CU22" s="755"/>
      <c r="CV22" s="755"/>
      <c r="CW22" s="756"/>
      <c r="CX22" s="64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41"/>
      <c r="DN22" s="42"/>
      <c r="DO22" s="2"/>
      <c r="DP22" s="2"/>
      <c r="DQ22" s="676"/>
      <c r="DR22" s="676"/>
      <c r="DS22" s="676"/>
      <c r="DT22" s="676"/>
      <c r="DU22" s="676"/>
      <c r="DV22" s="676"/>
      <c r="DW22" s="676"/>
      <c r="DX22" s="679"/>
      <c r="DY22" s="679"/>
      <c r="DZ22" s="679"/>
      <c r="EA22" s="679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502"/>
      <c r="CF23" s="502"/>
      <c r="CG23" s="502"/>
      <c r="CH23" s="502"/>
      <c r="CI23" s="502"/>
      <c r="CJ23" s="502"/>
      <c r="CK23" s="503"/>
      <c r="CL23" s="757"/>
      <c r="CM23" s="758"/>
      <c r="CN23" s="758"/>
      <c r="CO23" s="758"/>
      <c r="CP23" s="758"/>
      <c r="CQ23" s="758"/>
      <c r="CR23" s="758"/>
      <c r="CS23" s="758"/>
      <c r="CT23" s="758"/>
      <c r="CU23" s="758"/>
      <c r="CV23" s="758"/>
      <c r="CW23" s="759"/>
      <c r="CX23" s="64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41"/>
      <c r="DN23" s="4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661" t="s">
        <v>42</v>
      </c>
      <c r="E24" s="661"/>
      <c r="F24" s="661"/>
      <c r="G24" s="661"/>
      <c r="H24" s="661"/>
      <c r="I24" s="661"/>
      <c r="J24" s="661"/>
      <c r="K24" s="2"/>
      <c r="L24" s="760" t="s">
        <v>92</v>
      </c>
      <c r="M24" s="761"/>
      <c r="N24" s="761"/>
      <c r="O24" s="761"/>
      <c r="P24" s="761"/>
      <c r="Q24" s="761"/>
      <c r="R24" s="761"/>
      <c r="S24" s="761"/>
      <c r="T24" s="761"/>
      <c r="U24" s="761"/>
      <c r="V24" s="761"/>
      <c r="W24" s="761"/>
      <c r="X24" s="761"/>
      <c r="Y24" s="761"/>
      <c r="Z24" s="761"/>
      <c r="AA24" s="761"/>
      <c r="AB24" s="761"/>
      <c r="AC24" s="761"/>
      <c r="AD24" s="761"/>
      <c r="AE24" s="761"/>
      <c r="AF24" s="761"/>
      <c r="AG24" s="761"/>
      <c r="AH24" s="761"/>
      <c r="AI24" s="761"/>
      <c r="AJ24" s="761"/>
      <c r="AK24" s="761"/>
      <c r="AL24" s="761"/>
      <c r="AM24" s="761"/>
      <c r="AN24" s="761"/>
      <c r="AO24" s="761"/>
      <c r="AP24" s="761"/>
      <c r="AQ24" s="761"/>
      <c r="AR24" s="761"/>
      <c r="AS24" s="761"/>
      <c r="AT24" s="761"/>
      <c r="AU24" s="761"/>
      <c r="AV24" s="761"/>
      <c r="AW24" s="761"/>
      <c r="AX24" s="761"/>
      <c r="AY24" s="761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660" t="s">
        <v>69</v>
      </c>
      <c r="BR24" s="660"/>
      <c r="BS24" s="660"/>
      <c r="BT24" s="660"/>
      <c r="BU24" s="660"/>
      <c r="BV24" s="660"/>
      <c r="BW24" s="660"/>
      <c r="BX24" s="660"/>
      <c r="BY24" s="660"/>
      <c r="BZ24" s="660"/>
      <c r="CA24" s="660"/>
      <c r="CB24" s="69"/>
      <c r="CC24" s="763" t="s">
        <v>89</v>
      </c>
      <c r="CD24" s="764"/>
      <c r="CE24" s="764"/>
      <c r="CF24" s="764"/>
      <c r="CG24" s="764"/>
      <c r="CH24" s="764"/>
      <c r="CI24" s="767" t="s">
        <v>81</v>
      </c>
      <c r="CJ24" s="768"/>
      <c r="CK24" s="768"/>
      <c r="CL24" s="768"/>
      <c r="CM24" s="763" t="s">
        <v>90</v>
      </c>
      <c r="CN24" s="764"/>
      <c r="CO24" s="764"/>
      <c r="CP24" s="764"/>
      <c r="CQ24" s="764"/>
      <c r="CR24" s="764"/>
      <c r="CS24" s="764"/>
      <c r="CT24" s="499" t="s">
        <v>94</v>
      </c>
      <c r="CU24" s="750"/>
      <c r="CV24" s="750"/>
      <c r="CW24" s="750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41"/>
      <c r="DN24" s="42"/>
      <c r="DO24" s="2"/>
      <c r="DP24" s="2"/>
      <c r="DQ24" s="648" t="s">
        <v>62</v>
      </c>
      <c r="DR24" s="649"/>
      <c r="DS24" s="649"/>
      <c r="DT24" s="649"/>
      <c r="DU24" s="649"/>
      <c r="DV24" s="649"/>
      <c r="DW24" s="650"/>
      <c r="DX24" s="600" t="s">
        <v>63</v>
      </c>
      <c r="DY24" s="601"/>
      <c r="DZ24" s="601"/>
      <c r="EA24" s="601"/>
      <c r="EB24" s="602"/>
      <c r="EC24" s="602"/>
      <c r="ED24" s="602"/>
      <c r="EE24" s="603"/>
      <c r="EF24" s="608">
        <v>0.1</v>
      </c>
      <c r="EG24" s="609"/>
      <c r="EH24" s="609"/>
      <c r="EI24" s="610"/>
      <c r="EJ24" s="614">
        <f>COUNTIF(F42:F47,DX24)</f>
        <v>1</v>
      </c>
      <c r="EK24" s="615"/>
      <c r="EL24" s="615"/>
      <c r="EM24" s="615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661"/>
      <c r="E25" s="661"/>
      <c r="F25" s="661"/>
      <c r="G25" s="661"/>
      <c r="H25" s="661"/>
      <c r="I25" s="661"/>
      <c r="J25" s="661"/>
      <c r="K25" s="2"/>
      <c r="L25" s="762"/>
      <c r="M25" s="762"/>
      <c r="N25" s="762"/>
      <c r="O25" s="762"/>
      <c r="P25" s="762"/>
      <c r="Q25" s="762"/>
      <c r="R25" s="762"/>
      <c r="S25" s="762"/>
      <c r="T25" s="762"/>
      <c r="U25" s="762"/>
      <c r="V25" s="762"/>
      <c r="W25" s="762"/>
      <c r="X25" s="762"/>
      <c r="Y25" s="762"/>
      <c r="Z25" s="762"/>
      <c r="AA25" s="762"/>
      <c r="AB25" s="762"/>
      <c r="AC25" s="762"/>
      <c r="AD25" s="762"/>
      <c r="AE25" s="762"/>
      <c r="AF25" s="762"/>
      <c r="AG25" s="762"/>
      <c r="AH25" s="762"/>
      <c r="AI25" s="762"/>
      <c r="AJ25" s="762"/>
      <c r="AK25" s="762"/>
      <c r="AL25" s="762"/>
      <c r="AM25" s="762"/>
      <c r="AN25" s="762"/>
      <c r="AO25" s="762"/>
      <c r="AP25" s="762"/>
      <c r="AQ25" s="762"/>
      <c r="AR25" s="762"/>
      <c r="AS25" s="762"/>
      <c r="AT25" s="762"/>
      <c r="AU25" s="762"/>
      <c r="AV25" s="762"/>
      <c r="AW25" s="762"/>
      <c r="AX25" s="762"/>
      <c r="AY25" s="76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661"/>
      <c r="BR25" s="661"/>
      <c r="BS25" s="661"/>
      <c r="BT25" s="661"/>
      <c r="BU25" s="661"/>
      <c r="BV25" s="661"/>
      <c r="BW25" s="661"/>
      <c r="BX25" s="661"/>
      <c r="BY25" s="661"/>
      <c r="BZ25" s="661"/>
      <c r="CA25" s="661"/>
      <c r="CB25" s="5"/>
      <c r="CC25" s="765"/>
      <c r="CD25" s="765"/>
      <c r="CE25" s="765"/>
      <c r="CF25" s="765"/>
      <c r="CG25" s="765"/>
      <c r="CH25" s="765"/>
      <c r="CI25" s="769"/>
      <c r="CJ25" s="769"/>
      <c r="CK25" s="769"/>
      <c r="CL25" s="769"/>
      <c r="CM25" s="765"/>
      <c r="CN25" s="765"/>
      <c r="CO25" s="765"/>
      <c r="CP25" s="765"/>
      <c r="CQ25" s="765"/>
      <c r="CR25" s="765"/>
      <c r="CS25" s="765"/>
      <c r="CT25" s="714"/>
      <c r="CU25" s="714"/>
      <c r="CV25" s="714"/>
      <c r="CW25" s="714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41"/>
      <c r="DN25" s="42"/>
      <c r="DO25" s="2"/>
      <c r="DP25" s="2"/>
      <c r="DQ25" s="651"/>
      <c r="DR25" s="399"/>
      <c r="DS25" s="399"/>
      <c r="DT25" s="399"/>
      <c r="DU25" s="399"/>
      <c r="DV25" s="399"/>
      <c r="DW25" s="652"/>
      <c r="DX25" s="604"/>
      <c r="DY25" s="605"/>
      <c r="DZ25" s="605"/>
      <c r="EA25" s="605"/>
      <c r="EB25" s="606"/>
      <c r="EC25" s="606"/>
      <c r="ED25" s="606"/>
      <c r="EE25" s="607"/>
      <c r="EF25" s="611"/>
      <c r="EG25" s="612"/>
      <c r="EH25" s="612"/>
      <c r="EI25" s="613"/>
      <c r="EJ25" s="616"/>
      <c r="EK25" s="616"/>
      <c r="EL25" s="616"/>
      <c r="EM25" s="616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662"/>
      <c r="BR26" s="662"/>
      <c r="BS26" s="662"/>
      <c r="BT26" s="662"/>
      <c r="BU26" s="662"/>
      <c r="BV26" s="662"/>
      <c r="BW26" s="662"/>
      <c r="BX26" s="662"/>
      <c r="BY26" s="662"/>
      <c r="BZ26" s="662"/>
      <c r="CA26" s="662"/>
      <c r="CB26" s="70"/>
      <c r="CC26" s="766"/>
      <c r="CD26" s="766"/>
      <c r="CE26" s="766"/>
      <c r="CF26" s="766"/>
      <c r="CG26" s="766"/>
      <c r="CH26" s="766"/>
      <c r="CI26" s="770"/>
      <c r="CJ26" s="770"/>
      <c r="CK26" s="770"/>
      <c r="CL26" s="770"/>
      <c r="CM26" s="766"/>
      <c r="CN26" s="766"/>
      <c r="CO26" s="766"/>
      <c r="CP26" s="766"/>
      <c r="CQ26" s="766"/>
      <c r="CR26" s="766"/>
      <c r="CS26" s="766"/>
      <c r="CT26" s="751"/>
      <c r="CU26" s="751"/>
      <c r="CV26" s="751"/>
      <c r="CW26" s="751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41"/>
      <c r="DN26" s="42"/>
      <c r="DO26" s="2"/>
      <c r="DP26" s="2"/>
      <c r="DQ26" s="653"/>
      <c r="DR26" s="409"/>
      <c r="DS26" s="409"/>
      <c r="DT26" s="409"/>
      <c r="DU26" s="409"/>
      <c r="DV26" s="409"/>
      <c r="DW26" s="654"/>
      <c r="DX26" s="600" t="s">
        <v>64</v>
      </c>
      <c r="DY26" s="601"/>
      <c r="DZ26" s="601"/>
      <c r="EA26" s="601"/>
      <c r="EB26" s="602"/>
      <c r="EC26" s="602"/>
      <c r="ED26" s="602"/>
      <c r="EE26" s="603"/>
      <c r="EF26" s="608">
        <v>0.08</v>
      </c>
      <c r="EG26" s="609"/>
      <c r="EH26" s="609"/>
      <c r="EI26" s="610"/>
      <c r="EJ26" s="614">
        <f>COUNTIF(F42:F47,DX26)</f>
        <v>1</v>
      </c>
      <c r="EK26" s="615"/>
      <c r="EL26" s="615"/>
      <c r="EM26" s="615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629" t="s">
        <v>5</v>
      </c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F27" s="630"/>
      <c r="AG27" s="630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632" t="s">
        <v>30</v>
      </c>
      <c r="BR27" s="632"/>
      <c r="BS27" s="632"/>
      <c r="BT27" s="632"/>
      <c r="BU27" s="632"/>
      <c r="BV27" s="632"/>
      <c r="BW27" s="632"/>
      <c r="BX27" s="632"/>
      <c r="BY27" s="632"/>
      <c r="BZ27" s="632"/>
      <c r="CA27" s="632"/>
      <c r="CB27" s="69"/>
      <c r="CC27" s="741" t="s">
        <v>95</v>
      </c>
      <c r="CD27" s="742"/>
      <c r="CE27" s="742"/>
      <c r="CF27" s="742"/>
      <c r="CG27" s="742"/>
      <c r="CH27" s="742"/>
      <c r="CI27" s="742"/>
      <c r="CJ27" s="743"/>
      <c r="CK27" s="743"/>
      <c r="CL27" s="16"/>
      <c r="CM27" s="490" t="s">
        <v>8</v>
      </c>
      <c r="CN27" s="461"/>
      <c r="CO27" s="741">
        <v>1234567</v>
      </c>
      <c r="CP27" s="741"/>
      <c r="CQ27" s="741"/>
      <c r="CR27" s="741"/>
      <c r="CS27" s="741"/>
      <c r="CT27" s="741"/>
      <c r="CU27" s="741"/>
      <c r="CV27" s="741"/>
      <c r="CW27" s="741"/>
      <c r="CX27" s="2"/>
      <c r="CY27" s="63"/>
      <c r="CZ27" s="63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41"/>
      <c r="DN27" s="42"/>
      <c r="DO27" s="2"/>
      <c r="DP27" s="2"/>
      <c r="DQ27" s="653"/>
      <c r="DR27" s="409"/>
      <c r="DS27" s="409"/>
      <c r="DT27" s="409"/>
      <c r="DU27" s="409"/>
      <c r="DV27" s="409"/>
      <c r="DW27" s="654"/>
      <c r="DX27" s="604"/>
      <c r="DY27" s="605"/>
      <c r="DZ27" s="605"/>
      <c r="EA27" s="605"/>
      <c r="EB27" s="606"/>
      <c r="EC27" s="606"/>
      <c r="ED27" s="606"/>
      <c r="EE27" s="607"/>
      <c r="EF27" s="611"/>
      <c r="EG27" s="612"/>
      <c r="EH27" s="612"/>
      <c r="EI27" s="613"/>
      <c r="EJ27" s="616"/>
      <c r="EK27" s="616"/>
      <c r="EL27" s="616"/>
      <c r="EM27" s="616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629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0"/>
      <c r="AD28" s="630"/>
      <c r="AE28" s="630"/>
      <c r="AF28" s="630"/>
      <c r="AG28" s="630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633"/>
      <c r="BR28" s="633"/>
      <c r="BS28" s="633"/>
      <c r="BT28" s="633"/>
      <c r="BU28" s="633"/>
      <c r="BV28" s="633"/>
      <c r="BW28" s="633"/>
      <c r="BX28" s="633"/>
      <c r="BY28" s="633"/>
      <c r="BZ28" s="633"/>
      <c r="CA28" s="633"/>
      <c r="CB28" s="5"/>
      <c r="CC28" s="744"/>
      <c r="CD28" s="744"/>
      <c r="CE28" s="744"/>
      <c r="CF28" s="744"/>
      <c r="CG28" s="744"/>
      <c r="CH28" s="744"/>
      <c r="CI28" s="744"/>
      <c r="CJ28" s="745"/>
      <c r="CK28" s="745"/>
      <c r="CL28" s="2"/>
      <c r="CM28" s="549"/>
      <c r="CN28" s="549"/>
      <c r="CO28" s="748"/>
      <c r="CP28" s="748"/>
      <c r="CQ28" s="748"/>
      <c r="CR28" s="748"/>
      <c r="CS28" s="748"/>
      <c r="CT28" s="748"/>
      <c r="CU28" s="748"/>
      <c r="CV28" s="748"/>
      <c r="CW28" s="748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41"/>
      <c r="DN28" s="42"/>
      <c r="DO28" s="2"/>
      <c r="DP28" s="2"/>
      <c r="DQ28" s="653"/>
      <c r="DR28" s="409"/>
      <c r="DS28" s="409"/>
      <c r="DT28" s="409"/>
      <c r="DU28" s="409"/>
      <c r="DV28" s="409"/>
      <c r="DW28" s="654"/>
      <c r="DX28" s="600" t="s">
        <v>61</v>
      </c>
      <c r="DY28" s="601"/>
      <c r="DZ28" s="601"/>
      <c r="EA28" s="601"/>
      <c r="EB28" s="602"/>
      <c r="EC28" s="602"/>
      <c r="ED28" s="602"/>
      <c r="EE28" s="603"/>
      <c r="EF28" s="608"/>
      <c r="EG28" s="609"/>
      <c r="EH28" s="609"/>
      <c r="EI28" s="610"/>
      <c r="EJ28" s="614">
        <f>COUNTIF(F42:F47,DX28)</f>
        <v>1</v>
      </c>
      <c r="EK28" s="615"/>
      <c r="EL28" s="615"/>
      <c r="EM28" s="615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630"/>
      <c r="E29" s="630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  <c r="AE29" s="631"/>
      <c r="AF29" s="631"/>
      <c r="AG29" s="631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70"/>
      <c r="CC29" s="746"/>
      <c r="CD29" s="746"/>
      <c r="CE29" s="746"/>
      <c r="CF29" s="746"/>
      <c r="CG29" s="746"/>
      <c r="CH29" s="746"/>
      <c r="CI29" s="746"/>
      <c r="CJ29" s="747"/>
      <c r="CK29" s="747"/>
      <c r="CL29" s="13"/>
      <c r="CM29" s="594"/>
      <c r="CN29" s="594"/>
      <c r="CO29" s="749"/>
      <c r="CP29" s="749"/>
      <c r="CQ29" s="749"/>
      <c r="CR29" s="749"/>
      <c r="CS29" s="749"/>
      <c r="CT29" s="749"/>
      <c r="CU29" s="749"/>
      <c r="CV29" s="749"/>
      <c r="CW29" s="749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41"/>
      <c r="DN29" s="42"/>
      <c r="DO29" s="2"/>
      <c r="DP29" s="2"/>
      <c r="DQ29" s="653"/>
      <c r="DR29" s="409"/>
      <c r="DS29" s="409"/>
      <c r="DT29" s="409"/>
      <c r="DU29" s="409"/>
      <c r="DV29" s="409"/>
      <c r="DW29" s="654"/>
      <c r="DX29" s="604"/>
      <c r="DY29" s="605"/>
      <c r="DZ29" s="605"/>
      <c r="EA29" s="605"/>
      <c r="EB29" s="606"/>
      <c r="EC29" s="606"/>
      <c r="ED29" s="606"/>
      <c r="EE29" s="607"/>
      <c r="EF29" s="611"/>
      <c r="EG29" s="612"/>
      <c r="EH29" s="612"/>
      <c r="EI29" s="613"/>
      <c r="EJ29" s="616"/>
      <c r="EK29" s="616"/>
      <c r="EL29" s="616"/>
      <c r="EM29" s="616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5"/>
      <c r="F30" s="6"/>
      <c r="G30" s="7"/>
      <c r="H30" s="7"/>
      <c r="I30" s="7"/>
      <c r="J30" s="7"/>
      <c r="K30" s="7"/>
      <c r="L30" s="7"/>
      <c r="M30" s="8"/>
      <c r="N30" s="664"/>
      <c r="O30" s="665"/>
      <c r="P30" s="665"/>
      <c r="Q30" s="665"/>
      <c r="R30" s="665"/>
      <c r="S30" s="666"/>
      <c r="T30" s="667"/>
      <c r="U30" s="658"/>
      <c r="V30" s="668"/>
      <c r="W30" s="624"/>
      <c r="X30" s="624"/>
      <c r="Y30" s="628"/>
      <c r="Z30" s="624" t="s">
        <v>3</v>
      </c>
      <c r="AA30" s="625"/>
      <c r="AB30" s="625"/>
      <c r="AC30" s="669"/>
      <c r="AD30" s="627"/>
      <c r="AE30" s="628"/>
      <c r="AF30" s="624"/>
      <c r="AG30" s="624"/>
      <c r="AH30" s="628"/>
      <c r="AI30" s="624" t="s">
        <v>4</v>
      </c>
      <c r="AJ30" s="625"/>
      <c r="AK30" s="626"/>
      <c r="AL30" s="627"/>
      <c r="AM30" s="627"/>
      <c r="AN30" s="628"/>
      <c r="AO30" s="624"/>
      <c r="AP30" s="624"/>
      <c r="AQ30" s="628"/>
      <c r="AR30" s="624" t="s">
        <v>2</v>
      </c>
      <c r="AS30" s="624"/>
      <c r="AT30" s="628"/>
      <c r="AU30" s="658"/>
      <c r="AV30" s="65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660" t="s">
        <v>70</v>
      </c>
      <c r="BR30" s="660"/>
      <c r="BS30" s="660"/>
      <c r="BT30" s="660"/>
      <c r="BU30" s="660"/>
      <c r="BV30" s="660"/>
      <c r="BW30" s="660"/>
      <c r="BX30" s="660"/>
      <c r="BY30" s="660"/>
      <c r="BZ30" s="660"/>
      <c r="CA30" s="660"/>
      <c r="CB30" s="69"/>
      <c r="CC30" s="738" t="s">
        <v>78</v>
      </c>
      <c r="CD30" s="738"/>
      <c r="CE30" s="738"/>
      <c r="CF30" s="738"/>
      <c r="CG30" s="738"/>
      <c r="CH30" s="738"/>
      <c r="CI30" s="738"/>
      <c r="CJ30" s="738"/>
      <c r="CK30" s="738"/>
      <c r="CL30" s="738"/>
      <c r="CM30" s="738"/>
      <c r="CN30" s="738"/>
      <c r="CO30" s="738"/>
      <c r="CP30" s="738"/>
      <c r="CQ30" s="738"/>
      <c r="CR30" s="738"/>
      <c r="CS30" s="738"/>
      <c r="CT30" s="738"/>
      <c r="CU30" s="738"/>
      <c r="CV30" s="738"/>
      <c r="CW30" s="738"/>
      <c r="CX30" s="2"/>
      <c r="CY30" s="2"/>
      <c r="CZ30" s="48"/>
      <c r="DA30" s="48"/>
      <c r="DB30" s="48"/>
      <c r="DC30" s="48"/>
      <c r="DD30" s="48"/>
      <c r="DE30" s="2"/>
      <c r="DF30" s="20"/>
      <c r="DG30" s="2"/>
      <c r="DH30" s="2"/>
      <c r="DI30" s="2"/>
      <c r="DJ30" s="2"/>
      <c r="DK30" s="2"/>
      <c r="DL30" s="2"/>
      <c r="DM30" s="41"/>
      <c r="DN30" s="42"/>
      <c r="DO30" s="2"/>
      <c r="DP30" s="2"/>
      <c r="DQ30" s="653"/>
      <c r="DR30" s="409"/>
      <c r="DS30" s="409"/>
      <c r="DT30" s="409"/>
      <c r="DU30" s="409"/>
      <c r="DV30" s="409"/>
      <c r="DW30" s="654"/>
      <c r="DX30" s="600"/>
      <c r="DY30" s="601"/>
      <c r="DZ30" s="601"/>
      <c r="EA30" s="601"/>
      <c r="EB30" s="602"/>
      <c r="EC30" s="602"/>
      <c r="ED30" s="602"/>
      <c r="EE30" s="603"/>
      <c r="EF30" s="608"/>
      <c r="EG30" s="609"/>
      <c r="EH30" s="609"/>
      <c r="EI30" s="610"/>
      <c r="EJ30" s="614"/>
      <c r="EK30" s="615"/>
      <c r="EL30" s="615"/>
      <c r="EM30" s="615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492" t="s">
        <v>20</v>
      </c>
      <c r="O31" s="549"/>
      <c r="P31" s="549"/>
      <c r="Q31" s="549"/>
      <c r="R31" s="549"/>
      <c r="S31" s="550"/>
      <c r="T31" s="554" t="str">
        <f>EB15</f>
        <v/>
      </c>
      <c r="U31" s="555"/>
      <c r="V31" s="556"/>
      <c r="W31" s="560" t="str">
        <f>EC15</f>
        <v>1</v>
      </c>
      <c r="X31" s="560"/>
      <c r="Y31" s="560"/>
      <c r="Z31" s="560" t="str">
        <f>ED15</f>
        <v>1</v>
      </c>
      <c r="AA31" s="562"/>
      <c r="AB31" s="562"/>
      <c r="AC31" s="564" t="str">
        <f>EE15</f>
        <v>1</v>
      </c>
      <c r="AD31" s="565"/>
      <c r="AE31" s="560"/>
      <c r="AF31" s="560" t="str">
        <f>EF15</f>
        <v>0</v>
      </c>
      <c r="AG31" s="560"/>
      <c r="AH31" s="560"/>
      <c r="AI31" s="560" t="str">
        <f>EG15</f>
        <v>0</v>
      </c>
      <c r="AJ31" s="562"/>
      <c r="AK31" s="568"/>
      <c r="AL31" s="565" t="str">
        <f>EH15</f>
        <v>0</v>
      </c>
      <c r="AM31" s="565"/>
      <c r="AN31" s="560"/>
      <c r="AO31" s="560" t="str">
        <f>EI15</f>
        <v>0</v>
      </c>
      <c r="AP31" s="560"/>
      <c r="AQ31" s="560"/>
      <c r="AR31" s="560" t="str">
        <f>IF(EB14=0,"",EJ15)</f>
        <v>0</v>
      </c>
      <c r="AS31" s="560"/>
      <c r="AT31" s="560"/>
      <c r="AU31" s="575" t="s">
        <v>9</v>
      </c>
      <c r="AV31" s="576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661"/>
      <c r="BR31" s="661"/>
      <c r="BS31" s="661"/>
      <c r="BT31" s="661"/>
      <c r="BU31" s="661"/>
      <c r="BV31" s="661"/>
      <c r="BW31" s="661"/>
      <c r="BX31" s="661"/>
      <c r="BY31" s="661"/>
      <c r="BZ31" s="661"/>
      <c r="CA31" s="661"/>
      <c r="CB31" s="5"/>
      <c r="CC31" s="739"/>
      <c r="CD31" s="739"/>
      <c r="CE31" s="739"/>
      <c r="CF31" s="739"/>
      <c r="CG31" s="739"/>
      <c r="CH31" s="739"/>
      <c r="CI31" s="739"/>
      <c r="CJ31" s="739"/>
      <c r="CK31" s="739"/>
      <c r="CL31" s="739"/>
      <c r="CM31" s="739"/>
      <c r="CN31" s="739"/>
      <c r="CO31" s="739"/>
      <c r="CP31" s="739"/>
      <c r="CQ31" s="739"/>
      <c r="CR31" s="739"/>
      <c r="CS31" s="739"/>
      <c r="CT31" s="739"/>
      <c r="CU31" s="739"/>
      <c r="CV31" s="739"/>
      <c r="CW31" s="739"/>
      <c r="CX31" s="2"/>
      <c r="CY31" s="2"/>
      <c r="CZ31" s="48"/>
      <c r="DA31" s="48"/>
      <c r="DB31" s="48"/>
      <c r="DC31" s="48"/>
      <c r="DD31" s="48"/>
      <c r="DE31" s="2"/>
      <c r="DF31" s="20"/>
      <c r="DG31" s="2"/>
      <c r="DH31" s="2"/>
      <c r="DI31" s="2"/>
      <c r="DJ31" s="2"/>
      <c r="DK31" s="2"/>
      <c r="DL31" s="2"/>
      <c r="DM31" s="41"/>
      <c r="DN31" s="42"/>
      <c r="DO31" s="2"/>
      <c r="DP31" s="2"/>
      <c r="DQ31" s="653"/>
      <c r="DR31" s="409"/>
      <c r="DS31" s="409"/>
      <c r="DT31" s="409"/>
      <c r="DU31" s="409"/>
      <c r="DV31" s="409"/>
      <c r="DW31" s="654"/>
      <c r="DX31" s="604"/>
      <c r="DY31" s="605"/>
      <c r="DZ31" s="605"/>
      <c r="EA31" s="605"/>
      <c r="EB31" s="606"/>
      <c r="EC31" s="606"/>
      <c r="ED31" s="606"/>
      <c r="EE31" s="607"/>
      <c r="EF31" s="611"/>
      <c r="EG31" s="612"/>
      <c r="EH31" s="612"/>
      <c r="EI31" s="613"/>
      <c r="EJ31" s="616"/>
      <c r="EK31" s="616"/>
      <c r="EL31" s="616"/>
      <c r="EM31" s="616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752">
        <v>10</v>
      </c>
      <c r="H32" s="753"/>
      <c r="I32" s="753"/>
      <c r="J32" s="672" t="s">
        <v>6</v>
      </c>
      <c r="K32" s="673"/>
      <c r="L32" s="673"/>
      <c r="M32" s="12"/>
      <c r="N32" s="593"/>
      <c r="O32" s="594"/>
      <c r="P32" s="594"/>
      <c r="Q32" s="594"/>
      <c r="R32" s="594"/>
      <c r="S32" s="595"/>
      <c r="T32" s="620"/>
      <c r="U32" s="582"/>
      <c r="V32" s="621"/>
      <c r="W32" s="622"/>
      <c r="X32" s="622"/>
      <c r="Y32" s="622"/>
      <c r="Z32" s="622"/>
      <c r="AA32" s="581"/>
      <c r="AB32" s="581"/>
      <c r="AC32" s="623"/>
      <c r="AD32" s="583"/>
      <c r="AE32" s="622"/>
      <c r="AF32" s="622"/>
      <c r="AG32" s="622"/>
      <c r="AH32" s="622"/>
      <c r="AI32" s="622"/>
      <c r="AJ32" s="581"/>
      <c r="AK32" s="663"/>
      <c r="AL32" s="583"/>
      <c r="AM32" s="583"/>
      <c r="AN32" s="622"/>
      <c r="AO32" s="622"/>
      <c r="AP32" s="622"/>
      <c r="AQ32" s="622"/>
      <c r="AR32" s="622"/>
      <c r="AS32" s="622"/>
      <c r="AT32" s="622"/>
      <c r="AU32" s="584"/>
      <c r="AV32" s="585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662"/>
      <c r="BR32" s="662"/>
      <c r="BS32" s="662"/>
      <c r="BT32" s="662"/>
      <c r="BU32" s="662"/>
      <c r="BV32" s="662"/>
      <c r="BW32" s="662"/>
      <c r="BX32" s="662"/>
      <c r="BY32" s="662"/>
      <c r="BZ32" s="662"/>
      <c r="CA32" s="662"/>
      <c r="CB32" s="70"/>
      <c r="CC32" s="740"/>
      <c r="CD32" s="740"/>
      <c r="CE32" s="740"/>
      <c r="CF32" s="740"/>
      <c r="CG32" s="740"/>
      <c r="CH32" s="740"/>
      <c r="CI32" s="740"/>
      <c r="CJ32" s="740"/>
      <c r="CK32" s="740"/>
      <c r="CL32" s="740"/>
      <c r="CM32" s="740"/>
      <c r="CN32" s="740"/>
      <c r="CO32" s="740"/>
      <c r="CP32" s="740"/>
      <c r="CQ32" s="740"/>
      <c r="CR32" s="740"/>
      <c r="CS32" s="740"/>
      <c r="CT32" s="740"/>
      <c r="CU32" s="740"/>
      <c r="CV32" s="740"/>
      <c r="CW32" s="740"/>
      <c r="CX32" s="2"/>
      <c r="CY32" s="2"/>
      <c r="CZ32" s="48"/>
      <c r="DA32" s="48"/>
      <c r="DB32" s="48"/>
      <c r="DC32" s="48"/>
      <c r="DD32" s="48"/>
      <c r="DE32" s="2"/>
      <c r="DF32" s="20"/>
      <c r="DG32" s="2"/>
      <c r="DH32" s="2"/>
      <c r="DI32" s="2"/>
      <c r="DJ32" s="2"/>
      <c r="DK32" s="2"/>
      <c r="DL32" s="2"/>
      <c r="DM32" s="41"/>
      <c r="DN32" s="42"/>
      <c r="DO32" s="2"/>
      <c r="DP32" s="2"/>
      <c r="DQ32" s="653"/>
      <c r="DR32" s="409"/>
      <c r="DS32" s="409"/>
      <c r="DT32" s="409"/>
      <c r="DU32" s="409"/>
      <c r="DV32" s="409"/>
      <c r="DW32" s="654"/>
      <c r="DX32" s="600" t="s">
        <v>17</v>
      </c>
      <c r="DY32" s="601"/>
      <c r="DZ32" s="601"/>
      <c r="EA32" s="601"/>
      <c r="EB32" s="602"/>
      <c r="EC32" s="602"/>
      <c r="ED32" s="602"/>
      <c r="EE32" s="603"/>
      <c r="EF32" s="608"/>
      <c r="EG32" s="609"/>
      <c r="EH32" s="609"/>
      <c r="EI32" s="610"/>
      <c r="EJ32" s="614">
        <f>SUM(EJ24:EM31)</f>
        <v>3</v>
      </c>
      <c r="EK32" s="615"/>
      <c r="EL32" s="615"/>
      <c r="EM32" s="615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753"/>
      <c r="H33" s="753"/>
      <c r="I33" s="753"/>
      <c r="J33" s="673"/>
      <c r="K33" s="673"/>
      <c r="L33" s="673"/>
      <c r="M33" s="12"/>
      <c r="N33" s="489"/>
      <c r="O33" s="461"/>
      <c r="P33" s="461"/>
      <c r="Q33" s="461"/>
      <c r="R33" s="461"/>
      <c r="S33" s="589"/>
      <c r="T33" s="590"/>
      <c r="U33" s="573"/>
      <c r="V33" s="591"/>
      <c r="W33" s="572"/>
      <c r="X33" s="572"/>
      <c r="Y33" s="571"/>
      <c r="Z33" s="572"/>
      <c r="AA33" s="579"/>
      <c r="AB33" s="579"/>
      <c r="AC33" s="592"/>
      <c r="AD33" s="570"/>
      <c r="AE33" s="571"/>
      <c r="AF33" s="572"/>
      <c r="AG33" s="572"/>
      <c r="AH33" s="571"/>
      <c r="AI33" s="572"/>
      <c r="AJ33" s="579"/>
      <c r="AK33" s="580"/>
      <c r="AL33" s="570"/>
      <c r="AM33" s="570"/>
      <c r="AN33" s="571"/>
      <c r="AO33" s="572"/>
      <c r="AP33" s="572"/>
      <c r="AQ33" s="571"/>
      <c r="AR33" s="572"/>
      <c r="AS33" s="572"/>
      <c r="AT33" s="571"/>
      <c r="AU33" s="573"/>
      <c r="AV33" s="574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41"/>
      <c r="DN33" s="42"/>
      <c r="DO33" s="2"/>
      <c r="DP33" s="2"/>
      <c r="DQ33" s="655"/>
      <c r="DR33" s="656"/>
      <c r="DS33" s="656"/>
      <c r="DT33" s="656"/>
      <c r="DU33" s="656"/>
      <c r="DV33" s="656"/>
      <c r="DW33" s="657"/>
      <c r="DX33" s="604"/>
      <c r="DY33" s="605"/>
      <c r="DZ33" s="605"/>
      <c r="EA33" s="605"/>
      <c r="EB33" s="606"/>
      <c r="EC33" s="606"/>
      <c r="ED33" s="606"/>
      <c r="EE33" s="607"/>
      <c r="EF33" s="611"/>
      <c r="EG33" s="612"/>
      <c r="EH33" s="612"/>
      <c r="EI33" s="613"/>
      <c r="EJ33" s="616"/>
      <c r="EK33" s="616"/>
      <c r="EL33" s="616"/>
      <c r="EM33" s="616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492" t="s">
        <v>1</v>
      </c>
      <c r="O34" s="549"/>
      <c r="P34" s="549"/>
      <c r="Q34" s="549"/>
      <c r="R34" s="549"/>
      <c r="S34" s="550"/>
      <c r="T34" s="596" t="str">
        <f>EB17</f>
        <v/>
      </c>
      <c r="U34" s="555"/>
      <c r="V34" s="565"/>
      <c r="W34" s="562" t="str">
        <f>EC17</f>
        <v/>
      </c>
      <c r="X34" s="555"/>
      <c r="Y34" s="565"/>
      <c r="Z34" s="562" t="str">
        <f>ED17</f>
        <v>1</v>
      </c>
      <c r="AA34" s="555"/>
      <c r="AB34" s="555"/>
      <c r="AC34" s="596" t="str">
        <f>EE17</f>
        <v>0</v>
      </c>
      <c r="AD34" s="555"/>
      <c r="AE34" s="565"/>
      <c r="AF34" s="562" t="str">
        <f>EF17</f>
        <v>8</v>
      </c>
      <c r="AG34" s="555"/>
      <c r="AH34" s="565"/>
      <c r="AI34" s="562" t="str">
        <f>EG17</f>
        <v>0</v>
      </c>
      <c r="AJ34" s="555"/>
      <c r="AK34" s="598"/>
      <c r="AL34" s="555" t="str">
        <f>EH17</f>
        <v>0</v>
      </c>
      <c r="AM34" s="555"/>
      <c r="AN34" s="565"/>
      <c r="AO34" s="562" t="str">
        <f>EI17</f>
        <v>0</v>
      </c>
      <c r="AP34" s="555"/>
      <c r="AQ34" s="565"/>
      <c r="AR34" s="562" t="str">
        <f>IF(EB16=0,"",EJ17)</f>
        <v>0</v>
      </c>
      <c r="AS34" s="555"/>
      <c r="AT34" s="565"/>
      <c r="AU34" s="575" t="s">
        <v>9</v>
      </c>
      <c r="AV34" s="576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41"/>
      <c r="DN34" s="4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586" t="s">
        <v>13</v>
      </c>
      <c r="G35" s="587"/>
      <c r="H35" s="587"/>
      <c r="I35" s="587"/>
      <c r="J35" s="587"/>
      <c r="K35" s="587"/>
      <c r="L35" s="587"/>
      <c r="M35" s="588"/>
      <c r="N35" s="593"/>
      <c r="O35" s="594"/>
      <c r="P35" s="594"/>
      <c r="Q35" s="594"/>
      <c r="R35" s="594"/>
      <c r="S35" s="595"/>
      <c r="T35" s="597"/>
      <c r="U35" s="582"/>
      <c r="V35" s="583"/>
      <c r="W35" s="581"/>
      <c r="X35" s="582"/>
      <c r="Y35" s="583"/>
      <c r="Z35" s="581"/>
      <c r="AA35" s="582"/>
      <c r="AB35" s="582"/>
      <c r="AC35" s="597"/>
      <c r="AD35" s="582"/>
      <c r="AE35" s="583"/>
      <c r="AF35" s="581"/>
      <c r="AG35" s="582"/>
      <c r="AH35" s="583"/>
      <c r="AI35" s="581"/>
      <c r="AJ35" s="582"/>
      <c r="AK35" s="599"/>
      <c r="AL35" s="582"/>
      <c r="AM35" s="582"/>
      <c r="AN35" s="583"/>
      <c r="AO35" s="581"/>
      <c r="AP35" s="582"/>
      <c r="AQ35" s="583"/>
      <c r="AR35" s="581"/>
      <c r="AS35" s="582"/>
      <c r="AT35" s="583"/>
      <c r="AU35" s="584"/>
      <c r="AV35" s="585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46"/>
      <c r="BJ35" s="33"/>
      <c r="BK35" s="33"/>
      <c r="BL35" s="33"/>
      <c r="BM35" s="33"/>
      <c r="BN35" s="33"/>
      <c r="BO35" s="33"/>
      <c r="BP35" s="33"/>
      <c r="BQ35" s="37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9"/>
      <c r="CE35" s="39"/>
      <c r="CF35" s="40"/>
      <c r="CG35" s="39"/>
      <c r="CH35" s="39"/>
      <c r="CI35" s="40"/>
      <c r="CJ35" s="39"/>
      <c r="CK35" s="39"/>
      <c r="CL35" s="39"/>
      <c r="CM35" s="39"/>
      <c r="CN35" s="39"/>
      <c r="CO35" s="40"/>
      <c r="CP35" s="39"/>
      <c r="CQ35" s="39"/>
      <c r="CR35" s="40"/>
      <c r="CS35" s="39"/>
      <c r="CT35" s="39"/>
      <c r="CU35" s="40"/>
      <c r="CV35" s="39"/>
      <c r="CW35" s="39"/>
      <c r="CX35" s="40"/>
      <c r="CY35" s="39"/>
      <c r="CZ35" s="39"/>
      <c r="DA35" s="75"/>
      <c r="DB35" s="74"/>
      <c r="DC35" s="74"/>
      <c r="DD35" s="75"/>
      <c r="DE35" s="2"/>
      <c r="DF35" s="20"/>
      <c r="DG35" s="2"/>
      <c r="DH35" s="2"/>
      <c r="DI35" s="2"/>
      <c r="DJ35" s="2"/>
      <c r="DK35" s="2"/>
      <c r="DL35" s="2"/>
      <c r="DM35" s="41"/>
      <c r="DN35" s="4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586"/>
      <c r="G36" s="587"/>
      <c r="H36" s="587"/>
      <c r="I36" s="587"/>
      <c r="J36" s="587"/>
      <c r="K36" s="587"/>
      <c r="L36" s="587"/>
      <c r="M36" s="588"/>
      <c r="N36" s="489"/>
      <c r="O36" s="461"/>
      <c r="P36" s="461"/>
      <c r="Q36" s="461"/>
      <c r="R36" s="461"/>
      <c r="S36" s="589"/>
      <c r="T36" s="590"/>
      <c r="U36" s="573"/>
      <c r="V36" s="591"/>
      <c r="W36" s="572"/>
      <c r="X36" s="572"/>
      <c r="Y36" s="571"/>
      <c r="Z36" s="572"/>
      <c r="AA36" s="579"/>
      <c r="AB36" s="579"/>
      <c r="AC36" s="592"/>
      <c r="AD36" s="570"/>
      <c r="AE36" s="571"/>
      <c r="AF36" s="572"/>
      <c r="AG36" s="572"/>
      <c r="AH36" s="571"/>
      <c r="AI36" s="572"/>
      <c r="AJ36" s="579"/>
      <c r="AK36" s="580"/>
      <c r="AL36" s="570"/>
      <c r="AM36" s="570"/>
      <c r="AN36" s="571"/>
      <c r="AO36" s="572"/>
      <c r="AP36" s="572"/>
      <c r="AQ36" s="571"/>
      <c r="AR36" s="572"/>
      <c r="AS36" s="572"/>
      <c r="AT36" s="571"/>
      <c r="AU36" s="573"/>
      <c r="AV36" s="574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46"/>
      <c r="BJ36" s="2"/>
      <c r="BK36" s="138" t="s">
        <v>96</v>
      </c>
      <c r="BL36" s="138"/>
      <c r="BM36" s="138"/>
      <c r="BN36" s="138"/>
      <c r="BO36" s="138"/>
      <c r="BP36" s="138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41"/>
      <c r="DN36" s="42"/>
      <c r="DO36" s="2"/>
      <c r="DP36" s="2"/>
      <c r="DQ36" s="535" t="s">
        <v>57</v>
      </c>
      <c r="DR36" s="544"/>
      <c r="DS36" s="544"/>
      <c r="DT36" s="544"/>
      <c r="DU36" s="544"/>
      <c r="DV36" s="544"/>
      <c r="DW36" s="544"/>
      <c r="DX36" s="544"/>
      <c r="DY36" s="544"/>
      <c r="DZ36" s="544"/>
      <c r="EA36" s="544"/>
      <c r="EB36" s="544"/>
      <c r="EC36" s="544"/>
      <c r="ED36" s="545"/>
      <c r="EE36" s="535" t="s">
        <v>58</v>
      </c>
      <c r="EF36" s="541"/>
      <c r="EG36" s="541"/>
      <c r="EH36" s="544"/>
      <c r="EI36" s="544"/>
      <c r="EJ36" s="544"/>
      <c r="EK36" s="544"/>
      <c r="EL36" s="544"/>
      <c r="EM36" s="545"/>
      <c r="EN36" s="535" t="s">
        <v>16</v>
      </c>
      <c r="EO36" s="541"/>
      <c r="EP36" s="541"/>
      <c r="EQ36" s="544"/>
      <c r="ER36" s="544"/>
      <c r="ES36" s="544"/>
      <c r="ET36" s="544"/>
      <c r="EU36" s="544"/>
      <c r="EV36" s="545"/>
      <c r="EW36" s="535" t="s">
        <v>59</v>
      </c>
      <c r="EX36" s="544"/>
      <c r="EY36" s="544"/>
      <c r="EZ36" s="544"/>
      <c r="FA36" s="544"/>
      <c r="FB36" s="544"/>
      <c r="FC36" s="544"/>
      <c r="FD36" s="544"/>
      <c r="FE36" s="544"/>
      <c r="FF36" s="544"/>
      <c r="FG36" s="545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492" t="s">
        <v>21</v>
      </c>
      <c r="O37" s="549"/>
      <c r="P37" s="549"/>
      <c r="Q37" s="549"/>
      <c r="R37" s="549"/>
      <c r="S37" s="550"/>
      <c r="T37" s="554" t="str">
        <f>EB19</f>
        <v/>
      </c>
      <c r="U37" s="555"/>
      <c r="V37" s="556"/>
      <c r="W37" s="560" t="str">
        <f>EC19</f>
        <v>1</v>
      </c>
      <c r="X37" s="560"/>
      <c r="Y37" s="560"/>
      <c r="Z37" s="560" t="str">
        <f>ED19</f>
        <v>2</v>
      </c>
      <c r="AA37" s="562"/>
      <c r="AB37" s="562"/>
      <c r="AC37" s="564" t="str">
        <f>EE19</f>
        <v>1</v>
      </c>
      <c r="AD37" s="565"/>
      <c r="AE37" s="560"/>
      <c r="AF37" s="560" t="str">
        <f>EF19</f>
        <v>8</v>
      </c>
      <c r="AG37" s="560"/>
      <c r="AH37" s="560"/>
      <c r="AI37" s="560" t="str">
        <f>EG19</f>
        <v>0</v>
      </c>
      <c r="AJ37" s="562"/>
      <c r="AK37" s="568"/>
      <c r="AL37" s="565" t="str">
        <f>EH19</f>
        <v>0</v>
      </c>
      <c r="AM37" s="565"/>
      <c r="AN37" s="560"/>
      <c r="AO37" s="560" t="str">
        <f>EI19</f>
        <v>0</v>
      </c>
      <c r="AP37" s="560"/>
      <c r="AQ37" s="560"/>
      <c r="AR37" s="560" t="str">
        <f>IF(EB18=0,"",EJ19)</f>
        <v>0</v>
      </c>
      <c r="AS37" s="560"/>
      <c r="AT37" s="560"/>
      <c r="AU37" s="575" t="s">
        <v>9</v>
      </c>
      <c r="AV37" s="576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46"/>
      <c r="BJ37" s="2"/>
      <c r="BK37" s="139" t="s">
        <v>97</v>
      </c>
      <c r="BL37" s="140"/>
      <c r="BM37" s="141" t="s">
        <v>98</v>
      </c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41"/>
      <c r="DN37" s="42"/>
      <c r="DO37" s="2"/>
      <c r="DP37" s="2"/>
      <c r="DQ37" s="548"/>
      <c r="DR37" s="546"/>
      <c r="DS37" s="546"/>
      <c r="DT37" s="546"/>
      <c r="DU37" s="546"/>
      <c r="DV37" s="546"/>
      <c r="DW37" s="546"/>
      <c r="DX37" s="546"/>
      <c r="DY37" s="546"/>
      <c r="DZ37" s="546"/>
      <c r="EA37" s="546"/>
      <c r="EB37" s="546"/>
      <c r="EC37" s="546"/>
      <c r="ED37" s="547"/>
      <c r="EE37" s="542"/>
      <c r="EF37" s="543"/>
      <c r="EG37" s="543"/>
      <c r="EH37" s="546"/>
      <c r="EI37" s="546"/>
      <c r="EJ37" s="546"/>
      <c r="EK37" s="546"/>
      <c r="EL37" s="546"/>
      <c r="EM37" s="547"/>
      <c r="EN37" s="542"/>
      <c r="EO37" s="543"/>
      <c r="EP37" s="543"/>
      <c r="EQ37" s="546"/>
      <c r="ER37" s="546"/>
      <c r="ES37" s="546"/>
      <c r="ET37" s="546"/>
      <c r="EU37" s="546"/>
      <c r="EV37" s="547"/>
      <c r="EW37" s="548"/>
      <c r="EX37" s="546"/>
      <c r="EY37" s="546"/>
      <c r="EZ37" s="546"/>
      <c r="FA37" s="546"/>
      <c r="FB37" s="546"/>
      <c r="FC37" s="546"/>
      <c r="FD37" s="546"/>
      <c r="FE37" s="546"/>
      <c r="FF37" s="546"/>
      <c r="FG37" s="547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551"/>
      <c r="O38" s="552"/>
      <c r="P38" s="552"/>
      <c r="Q38" s="552"/>
      <c r="R38" s="552"/>
      <c r="S38" s="553"/>
      <c r="T38" s="557"/>
      <c r="U38" s="558"/>
      <c r="V38" s="559"/>
      <c r="W38" s="561"/>
      <c r="X38" s="561"/>
      <c r="Y38" s="561"/>
      <c r="Z38" s="561"/>
      <c r="AA38" s="563"/>
      <c r="AB38" s="563"/>
      <c r="AC38" s="566"/>
      <c r="AD38" s="567"/>
      <c r="AE38" s="561"/>
      <c r="AF38" s="561"/>
      <c r="AG38" s="561"/>
      <c r="AH38" s="561"/>
      <c r="AI38" s="561"/>
      <c r="AJ38" s="563"/>
      <c r="AK38" s="569"/>
      <c r="AL38" s="567"/>
      <c r="AM38" s="567"/>
      <c r="AN38" s="561"/>
      <c r="AO38" s="561"/>
      <c r="AP38" s="561"/>
      <c r="AQ38" s="561"/>
      <c r="AR38" s="561"/>
      <c r="AS38" s="561"/>
      <c r="AT38" s="561"/>
      <c r="AU38" s="577"/>
      <c r="AV38" s="578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46"/>
      <c r="BJ38" s="2"/>
      <c r="BK38" s="140"/>
      <c r="BL38" s="140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41"/>
      <c r="DN38" s="42"/>
      <c r="DO38" s="2"/>
      <c r="DP38" s="2"/>
      <c r="DQ38" s="504" t="s">
        <v>79</v>
      </c>
      <c r="DR38" s="505"/>
      <c r="DS38" s="505"/>
      <c r="DT38" s="505"/>
      <c r="DU38" s="505"/>
      <c r="DV38" s="505"/>
      <c r="DW38" s="505"/>
      <c r="DX38" s="505"/>
      <c r="DY38" s="508" t="str">
        <f>IF(DQ38="","","：対象取引")</f>
        <v>：対象取引</v>
      </c>
      <c r="DZ38" s="509"/>
      <c r="EA38" s="509"/>
      <c r="EB38" s="509"/>
      <c r="EC38" s="509"/>
      <c r="ED38" s="510"/>
      <c r="EE38" s="477">
        <f>T42</f>
        <v>10000000</v>
      </c>
      <c r="EF38" s="478"/>
      <c r="EG38" s="478"/>
      <c r="EH38" s="513"/>
      <c r="EI38" s="513"/>
      <c r="EJ38" s="513"/>
      <c r="EK38" s="513"/>
      <c r="EL38" s="513"/>
      <c r="EM38" s="514"/>
      <c r="EN38" s="477">
        <f>AC42</f>
        <v>1000000</v>
      </c>
      <c r="EO38" s="478"/>
      <c r="EP38" s="478"/>
      <c r="EQ38" s="513"/>
      <c r="ER38" s="513"/>
      <c r="ES38" s="513"/>
      <c r="ET38" s="513"/>
      <c r="EU38" s="513"/>
      <c r="EV38" s="514"/>
      <c r="EW38" s="477">
        <f>AL42</f>
        <v>11000000</v>
      </c>
      <c r="EX38" s="478"/>
      <c r="EY38" s="478"/>
      <c r="EZ38" s="513"/>
      <c r="FA38" s="513"/>
      <c r="FB38" s="513"/>
      <c r="FC38" s="513"/>
      <c r="FD38" s="513"/>
      <c r="FE38" s="517"/>
      <c r="FF38" s="487" t="s">
        <v>9</v>
      </c>
      <c r="FG38" s="48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46"/>
      <c r="BJ39" s="2"/>
      <c r="BK39" s="139" t="s">
        <v>97</v>
      </c>
      <c r="BL39" s="140"/>
      <c r="BM39" s="803" t="s">
        <v>102</v>
      </c>
      <c r="BN39" s="803"/>
      <c r="BO39" s="803"/>
      <c r="BP39" s="803"/>
      <c r="BQ39" s="803"/>
      <c r="BR39" s="803"/>
      <c r="BS39" s="803"/>
      <c r="BT39" s="803"/>
      <c r="BU39" s="803"/>
      <c r="BV39" s="803"/>
      <c r="BW39" s="803"/>
      <c r="BX39" s="803"/>
      <c r="BY39" s="803"/>
      <c r="BZ39" s="803"/>
      <c r="CA39" s="803"/>
      <c r="CB39" s="803"/>
      <c r="CC39" s="803"/>
      <c r="CD39" s="803"/>
      <c r="CE39" s="803"/>
      <c r="CF39" s="803"/>
      <c r="CG39" s="803"/>
      <c r="CH39" s="803"/>
      <c r="CI39" s="803"/>
      <c r="CJ39" s="803"/>
      <c r="CK39" s="803"/>
      <c r="CL39" s="803"/>
      <c r="CM39" s="803"/>
      <c r="CN39" s="803"/>
      <c r="CO39" s="803"/>
      <c r="CP39" s="803"/>
      <c r="CQ39" s="803"/>
      <c r="CR39" s="803"/>
      <c r="CS39" s="803"/>
      <c r="CT39" s="803"/>
      <c r="CU39" s="803"/>
      <c r="CV39" s="803"/>
      <c r="CW39" s="803"/>
      <c r="CX39" s="803"/>
      <c r="CY39" s="803"/>
      <c r="CZ39" s="803"/>
      <c r="DA39" s="803"/>
      <c r="DB39" s="803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41"/>
      <c r="DN39" s="42"/>
      <c r="DO39" s="2"/>
      <c r="DP39" s="2"/>
      <c r="DQ39" s="506"/>
      <c r="DR39" s="507"/>
      <c r="DS39" s="507"/>
      <c r="DT39" s="507"/>
      <c r="DU39" s="507"/>
      <c r="DV39" s="507"/>
      <c r="DW39" s="507"/>
      <c r="DX39" s="507"/>
      <c r="DY39" s="511"/>
      <c r="DZ39" s="511"/>
      <c r="EA39" s="511"/>
      <c r="EB39" s="511"/>
      <c r="EC39" s="511"/>
      <c r="ED39" s="512"/>
      <c r="EE39" s="481"/>
      <c r="EF39" s="482"/>
      <c r="EG39" s="482"/>
      <c r="EH39" s="515"/>
      <c r="EI39" s="515"/>
      <c r="EJ39" s="515"/>
      <c r="EK39" s="515"/>
      <c r="EL39" s="515"/>
      <c r="EM39" s="516"/>
      <c r="EN39" s="481"/>
      <c r="EO39" s="482"/>
      <c r="EP39" s="482"/>
      <c r="EQ39" s="515"/>
      <c r="ER39" s="515"/>
      <c r="ES39" s="515"/>
      <c r="ET39" s="515"/>
      <c r="EU39" s="515"/>
      <c r="EV39" s="516"/>
      <c r="EW39" s="481"/>
      <c r="EX39" s="482"/>
      <c r="EY39" s="482"/>
      <c r="EZ39" s="515"/>
      <c r="FA39" s="515"/>
      <c r="FB39" s="515"/>
      <c r="FC39" s="515"/>
      <c r="FD39" s="515"/>
      <c r="FE39" s="518"/>
      <c r="FF39" s="487"/>
      <c r="FG39" s="48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535" t="s">
        <v>57</v>
      </c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7"/>
      <c r="T40" s="535" t="s">
        <v>58</v>
      </c>
      <c r="U40" s="541"/>
      <c r="V40" s="541"/>
      <c r="W40" s="536"/>
      <c r="X40" s="536"/>
      <c r="Y40" s="536"/>
      <c r="Z40" s="536"/>
      <c r="AA40" s="536"/>
      <c r="AB40" s="537"/>
      <c r="AC40" s="535" t="s">
        <v>16</v>
      </c>
      <c r="AD40" s="541"/>
      <c r="AE40" s="541"/>
      <c r="AF40" s="536"/>
      <c r="AG40" s="536"/>
      <c r="AH40" s="536"/>
      <c r="AI40" s="536"/>
      <c r="AJ40" s="536"/>
      <c r="AK40" s="537"/>
      <c r="AL40" s="535" t="s">
        <v>59</v>
      </c>
      <c r="AM40" s="536"/>
      <c r="AN40" s="536"/>
      <c r="AO40" s="536"/>
      <c r="AP40" s="536"/>
      <c r="AQ40" s="536"/>
      <c r="AR40" s="536"/>
      <c r="AS40" s="536"/>
      <c r="AT40" s="536"/>
      <c r="AU40" s="536"/>
      <c r="AV40" s="537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46"/>
      <c r="BJ40" s="2"/>
      <c r="BK40" s="140"/>
      <c r="BL40" s="140"/>
      <c r="BM40" s="803"/>
      <c r="BN40" s="803"/>
      <c r="BO40" s="803"/>
      <c r="BP40" s="803"/>
      <c r="BQ40" s="803"/>
      <c r="BR40" s="803"/>
      <c r="BS40" s="803"/>
      <c r="BT40" s="803"/>
      <c r="BU40" s="803"/>
      <c r="BV40" s="803"/>
      <c r="BW40" s="803"/>
      <c r="BX40" s="803"/>
      <c r="BY40" s="803"/>
      <c r="BZ40" s="803"/>
      <c r="CA40" s="803"/>
      <c r="CB40" s="803"/>
      <c r="CC40" s="803"/>
      <c r="CD40" s="803"/>
      <c r="CE40" s="803"/>
      <c r="CF40" s="803"/>
      <c r="CG40" s="803"/>
      <c r="CH40" s="803"/>
      <c r="CI40" s="803"/>
      <c r="CJ40" s="803"/>
      <c r="CK40" s="803"/>
      <c r="CL40" s="803"/>
      <c r="CM40" s="803"/>
      <c r="CN40" s="803"/>
      <c r="CO40" s="803"/>
      <c r="CP40" s="803"/>
      <c r="CQ40" s="803"/>
      <c r="CR40" s="803"/>
      <c r="CS40" s="803"/>
      <c r="CT40" s="803"/>
      <c r="CU40" s="803"/>
      <c r="CV40" s="803"/>
      <c r="CW40" s="803"/>
      <c r="CX40" s="803"/>
      <c r="CY40" s="803"/>
      <c r="CZ40" s="803"/>
      <c r="DA40" s="803"/>
      <c r="DB40" s="803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41"/>
      <c r="DN40" s="42"/>
      <c r="DO40" s="2"/>
      <c r="DP40" s="2"/>
      <c r="DQ40" s="504" t="str">
        <f>F44</f>
        <v>軽減税率8%</v>
      </c>
      <c r="DR40" s="505"/>
      <c r="DS40" s="505"/>
      <c r="DT40" s="505"/>
      <c r="DU40" s="505"/>
      <c r="DV40" s="505"/>
      <c r="DW40" s="505"/>
      <c r="DX40" s="505"/>
      <c r="DY40" s="508" t="str">
        <f t="shared" ref="DY40" si="0">IF(DQ40="","","：対象取引")</f>
        <v>：対象取引</v>
      </c>
      <c r="DZ40" s="509"/>
      <c r="EA40" s="509"/>
      <c r="EB40" s="509"/>
      <c r="EC40" s="509"/>
      <c r="ED40" s="510"/>
      <c r="EE40" s="477">
        <f>T44</f>
        <v>1000000</v>
      </c>
      <c r="EF40" s="478"/>
      <c r="EG40" s="478"/>
      <c r="EH40" s="513"/>
      <c r="EI40" s="513"/>
      <c r="EJ40" s="513"/>
      <c r="EK40" s="513"/>
      <c r="EL40" s="513"/>
      <c r="EM40" s="514"/>
      <c r="EN40" s="477">
        <f>AC44</f>
        <v>80000</v>
      </c>
      <c r="EO40" s="478"/>
      <c r="EP40" s="478"/>
      <c r="EQ40" s="513"/>
      <c r="ER40" s="513"/>
      <c r="ES40" s="513"/>
      <c r="ET40" s="513"/>
      <c r="EU40" s="513"/>
      <c r="EV40" s="514"/>
      <c r="EW40" s="477">
        <f>AL44</f>
        <v>1080000</v>
      </c>
      <c r="EX40" s="478"/>
      <c r="EY40" s="478"/>
      <c r="EZ40" s="513"/>
      <c r="FA40" s="513"/>
      <c r="FB40" s="513"/>
      <c r="FC40" s="513"/>
      <c r="FD40" s="513"/>
      <c r="FE40" s="517"/>
      <c r="FF40" s="487" t="s">
        <v>9</v>
      </c>
      <c r="FG40" s="48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538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40"/>
      <c r="T41" s="542"/>
      <c r="U41" s="543"/>
      <c r="V41" s="543"/>
      <c r="W41" s="539"/>
      <c r="X41" s="539"/>
      <c r="Y41" s="539"/>
      <c r="Z41" s="539"/>
      <c r="AA41" s="539"/>
      <c r="AB41" s="540"/>
      <c r="AC41" s="542"/>
      <c r="AD41" s="543"/>
      <c r="AE41" s="543"/>
      <c r="AF41" s="539"/>
      <c r="AG41" s="539"/>
      <c r="AH41" s="539"/>
      <c r="AI41" s="539"/>
      <c r="AJ41" s="539"/>
      <c r="AK41" s="540"/>
      <c r="AL41" s="538"/>
      <c r="AM41" s="539"/>
      <c r="AN41" s="539"/>
      <c r="AO41" s="539"/>
      <c r="AP41" s="539"/>
      <c r="AQ41" s="539"/>
      <c r="AR41" s="539"/>
      <c r="AS41" s="539"/>
      <c r="AT41" s="539"/>
      <c r="AU41" s="539"/>
      <c r="AV41" s="540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46"/>
      <c r="BJ41" s="2"/>
      <c r="BK41" s="138"/>
      <c r="BL41" s="142"/>
      <c r="BM41" s="141" t="s">
        <v>99</v>
      </c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41"/>
      <c r="DN41" s="42"/>
      <c r="DO41" s="2"/>
      <c r="DP41" s="2"/>
      <c r="DQ41" s="506"/>
      <c r="DR41" s="507"/>
      <c r="DS41" s="507"/>
      <c r="DT41" s="507"/>
      <c r="DU41" s="507"/>
      <c r="DV41" s="507"/>
      <c r="DW41" s="507"/>
      <c r="DX41" s="507"/>
      <c r="DY41" s="511"/>
      <c r="DZ41" s="511"/>
      <c r="EA41" s="511"/>
      <c r="EB41" s="511"/>
      <c r="EC41" s="511"/>
      <c r="ED41" s="512"/>
      <c r="EE41" s="481"/>
      <c r="EF41" s="482"/>
      <c r="EG41" s="482"/>
      <c r="EH41" s="515"/>
      <c r="EI41" s="515"/>
      <c r="EJ41" s="515"/>
      <c r="EK41" s="515"/>
      <c r="EL41" s="515"/>
      <c r="EM41" s="516"/>
      <c r="EN41" s="481"/>
      <c r="EO41" s="482"/>
      <c r="EP41" s="482"/>
      <c r="EQ41" s="515"/>
      <c r="ER41" s="515"/>
      <c r="ES41" s="515"/>
      <c r="ET41" s="515"/>
      <c r="EU41" s="515"/>
      <c r="EV41" s="516"/>
      <c r="EW41" s="481"/>
      <c r="EX41" s="482"/>
      <c r="EY41" s="482"/>
      <c r="EZ41" s="515"/>
      <c r="FA41" s="515"/>
      <c r="FB41" s="515"/>
      <c r="FC41" s="515"/>
      <c r="FD41" s="515"/>
      <c r="FE41" s="518"/>
      <c r="FF41" s="487"/>
      <c r="FG41" s="48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519" t="s">
        <v>76</v>
      </c>
      <c r="G42" s="520"/>
      <c r="H42" s="520"/>
      <c r="I42" s="520"/>
      <c r="J42" s="520"/>
      <c r="K42" s="520"/>
      <c r="L42" s="520"/>
      <c r="M42" s="520"/>
      <c r="N42" s="508" t="str">
        <f>IF(F42="","","：対象取引")</f>
        <v>：対象取引</v>
      </c>
      <c r="O42" s="509"/>
      <c r="P42" s="509"/>
      <c r="Q42" s="509"/>
      <c r="R42" s="509"/>
      <c r="S42" s="510"/>
      <c r="T42" s="523">
        <v>10000000</v>
      </c>
      <c r="U42" s="524"/>
      <c r="V42" s="524"/>
      <c r="W42" s="525"/>
      <c r="X42" s="525"/>
      <c r="Y42" s="525"/>
      <c r="Z42" s="525"/>
      <c r="AA42" s="525"/>
      <c r="AB42" s="526"/>
      <c r="AC42" s="804">
        <v>1000000</v>
      </c>
      <c r="AD42" s="805"/>
      <c r="AE42" s="805"/>
      <c r="AF42" s="806"/>
      <c r="AG42" s="806"/>
      <c r="AH42" s="806"/>
      <c r="AI42" s="806"/>
      <c r="AJ42" s="806"/>
      <c r="AK42" s="807"/>
      <c r="AL42" s="804">
        <v>11000000</v>
      </c>
      <c r="AM42" s="805"/>
      <c r="AN42" s="805"/>
      <c r="AO42" s="806"/>
      <c r="AP42" s="806"/>
      <c r="AQ42" s="806"/>
      <c r="AR42" s="806"/>
      <c r="AS42" s="806"/>
      <c r="AT42" s="812"/>
      <c r="AU42" s="487" t="s">
        <v>9</v>
      </c>
      <c r="AV42" s="48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46"/>
      <c r="BJ42" s="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41"/>
      <c r="DN42" s="42"/>
      <c r="DO42" s="2"/>
      <c r="DP42" s="2"/>
      <c r="DQ42" s="504" t="str">
        <f>F46</f>
        <v>不/非課税</v>
      </c>
      <c r="DR42" s="505"/>
      <c r="DS42" s="505"/>
      <c r="DT42" s="505"/>
      <c r="DU42" s="505"/>
      <c r="DV42" s="505"/>
      <c r="DW42" s="505"/>
      <c r="DX42" s="505"/>
      <c r="DY42" s="508" t="str">
        <f t="shared" ref="DY42" si="1">IF(DQ42="","","：対象取引")</f>
        <v>：対象取引</v>
      </c>
      <c r="DZ42" s="509"/>
      <c r="EA42" s="509"/>
      <c r="EB42" s="509"/>
      <c r="EC42" s="509"/>
      <c r="ED42" s="510"/>
      <c r="EE42" s="477">
        <f t="shared" ref="EE42" si="2">T46</f>
        <v>100000</v>
      </c>
      <c r="EF42" s="478"/>
      <c r="EG42" s="478"/>
      <c r="EH42" s="513"/>
      <c r="EI42" s="513"/>
      <c r="EJ42" s="513"/>
      <c r="EK42" s="513"/>
      <c r="EL42" s="513"/>
      <c r="EM42" s="514"/>
      <c r="EN42" s="477">
        <f t="shared" ref="EN42" si="3">AC46</f>
        <v>0</v>
      </c>
      <c r="EO42" s="478"/>
      <c r="EP42" s="478"/>
      <c r="EQ42" s="513"/>
      <c r="ER42" s="513"/>
      <c r="ES42" s="513"/>
      <c r="ET42" s="513"/>
      <c r="EU42" s="513"/>
      <c r="EV42" s="514"/>
      <c r="EW42" s="477">
        <f t="shared" ref="EW42" si="4">AL46</f>
        <v>100000</v>
      </c>
      <c r="EX42" s="478"/>
      <c r="EY42" s="478"/>
      <c r="EZ42" s="513"/>
      <c r="FA42" s="513"/>
      <c r="FB42" s="513"/>
      <c r="FC42" s="513"/>
      <c r="FD42" s="513"/>
      <c r="FE42" s="517"/>
      <c r="FF42" s="487" t="s">
        <v>9</v>
      </c>
      <c r="FG42" s="48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521"/>
      <c r="G43" s="522"/>
      <c r="H43" s="522"/>
      <c r="I43" s="522"/>
      <c r="J43" s="522"/>
      <c r="K43" s="522"/>
      <c r="L43" s="522"/>
      <c r="M43" s="522"/>
      <c r="N43" s="511"/>
      <c r="O43" s="511"/>
      <c r="P43" s="511"/>
      <c r="Q43" s="511"/>
      <c r="R43" s="511"/>
      <c r="S43" s="512"/>
      <c r="T43" s="527"/>
      <c r="U43" s="528"/>
      <c r="V43" s="528"/>
      <c r="W43" s="529"/>
      <c r="X43" s="529"/>
      <c r="Y43" s="529"/>
      <c r="Z43" s="529"/>
      <c r="AA43" s="529"/>
      <c r="AB43" s="530"/>
      <c r="AC43" s="808"/>
      <c r="AD43" s="809"/>
      <c r="AE43" s="809"/>
      <c r="AF43" s="810"/>
      <c r="AG43" s="810"/>
      <c r="AH43" s="810"/>
      <c r="AI43" s="810"/>
      <c r="AJ43" s="810"/>
      <c r="AK43" s="811"/>
      <c r="AL43" s="808"/>
      <c r="AM43" s="809"/>
      <c r="AN43" s="809"/>
      <c r="AO43" s="810"/>
      <c r="AP43" s="810"/>
      <c r="AQ43" s="810"/>
      <c r="AR43" s="810"/>
      <c r="AS43" s="810"/>
      <c r="AT43" s="813"/>
      <c r="AU43" s="487"/>
      <c r="AV43" s="48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46"/>
      <c r="BJ43" s="2"/>
      <c r="BK43" s="138"/>
      <c r="BL43" s="142"/>
      <c r="BM43" s="141" t="s">
        <v>100</v>
      </c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41"/>
      <c r="DN43" s="42"/>
      <c r="DO43" s="2"/>
      <c r="DP43" s="2"/>
      <c r="DQ43" s="506"/>
      <c r="DR43" s="507"/>
      <c r="DS43" s="507"/>
      <c r="DT43" s="507"/>
      <c r="DU43" s="507"/>
      <c r="DV43" s="507"/>
      <c r="DW43" s="507"/>
      <c r="DX43" s="507"/>
      <c r="DY43" s="511"/>
      <c r="DZ43" s="511"/>
      <c r="EA43" s="511"/>
      <c r="EB43" s="511"/>
      <c r="EC43" s="511"/>
      <c r="ED43" s="512"/>
      <c r="EE43" s="481"/>
      <c r="EF43" s="482"/>
      <c r="EG43" s="482"/>
      <c r="EH43" s="515"/>
      <c r="EI43" s="515"/>
      <c r="EJ43" s="515"/>
      <c r="EK43" s="515"/>
      <c r="EL43" s="515"/>
      <c r="EM43" s="516"/>
      <c r="EN43" s="481"/>
      <c r="EO43" s="482"/>
      <c r="EP43" s="482"/>
      <c r="EQ43" s="515"/>
      <c r="ER43" s="515"/>
      <c r="ES43" s="515"/>
      <c r="ET43" s="515"/>
      <c r="EU43" s="515"/>
      <c r="EV43" s="516"/>
      <c r="EW43" s="481"/>
      <c r="EX43" s="482"/>
      <c r="EY43" s="482"/>
      <c r="EZ43" s="515"/>
      <c r="FA43" s="515"/>
      <c r="FB43" s="515"/>
      <c r="FC43" s="515"/>
      <c r="FD43" s="515"/>
      <c r="FE43" s="518"/>
      <c r="FF43" s="487"/>
      <c r="FG43" s="48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519" t="s">
        <v>83</v>
      </c>
      <c r="G44" s="520"/>
      <c r="H44" s="520"/>
      <c r="I44" s="520"/>
      <c r="J44" s="520"/>
      <c r="K44" s="520"/>
      <c r="L44" s="520"/>
      <c r="M44" s="520"/>
      <c r="N44" s="508" t="str">
        <f t="shared" ref="N44" si="5">IF(F44="","","：対象取引")</f>
        <v>：対象取引</v>
      </c>
      <c r="O44" s="509"/>
      <c r="P44" s="509"/>
      <c r="Q44" s="509"/>
      <c r="R44" s="509"/>
      <c r="S44" s="510"/>
      <c r="T44" s="523">
        <v>1000000</v>
      </c>
      <c r="U44" s="524"/>
      <c r="V44" s="524"/>
      <c r="W44" s="525"/>
      <c r="X44" s="525"/>
      <c r="Y44" s="525"/>
      <c r="Z44" s="525"/>
      <c r="AA44" s="525"/>
      <c r="AB44" s="526"/>
      <c r="AC44" s="804">
        <v>80000</v>
      </c>
      <c r="AD44" s="805"/>
      <c r="AE44" s="805"/>
      <c r="AF44" s="806"/>
      <c r="AG44" s="806"/>
      <c r="AH44" s="806"/>
      <c r="AI44" s="806"/>
      <c r="AJ44" s="806"/>
      <c r="AK44" s="807"/>
      <c r="AL44" s="804">
        <v>1080000</v>
      </c>
      <c r="AM44" s="805"/>
      <c r="AN44" s="805"/>
      <c r="AO44" s="806"/>
      <c r="AP44" s="806"/>
      <c r="AQ44" s="806"/>
      <c r="AR44" s="806"/>
      <c r="AS44" s="806"/>
      <c r="AT44" s="812"/>
      <c r="AU44" s="487" t="s">
        <v>9</v>
      </c>
      <c r="AV44" s="48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46"/>
      <c r="BJ44" s="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41"/>
      <c r="DN44" s="42"/>
      <c r="DO44" s="2"/>
      <c r="DP44" s="2"/>
      <c r="DQ44" s="471" t="s">
        <v>60</v>
      </c>
      <c r="DR44" s="508"/>
      <c r="DS44" s="508"/>
      <c r="DT44" s="508"/>
      <c r="DU44" s="508"/>
      <c r="DV44" s="508"/>
      <c r="DW44" s="508"/>
      <c r="DX44" s="508"/>
      <c r="DY44" s="508"/>
      <c r="DZ44" s="508"/>
      <c r="EA44" s="508"/>
      <c r="EB44" s="508"/>
      <c r="EC44" s="508"/>
      <c r="ED44" s="531"/>
      <c r="EE44" s="477">
        <f>SUM(EE38:EM43)</f>
        <v>11100000</v>
      </c>
      <c r="EF44" s="478"/>
      <c r="EG44" s="478"/>
      <c r="EH44" s="513"/>
      <c r="EI44" s="513"/>
      <c r="EJ44" s="513"/>
      <c r="EK44" s="513"/>
      <c r="EL44" s="513"/>
      <c r="EM44" s="514"/>
      <c r="EN44" s="477">
        <f>SUM(EN38:EV43)</f>
        <v>1080000</v>
      </c>
      <c r="EO44" s="478"/>
      <c r="EP44" s="478"/>
      <c r="EQ44" s="513"/>
      <c r="ER44" s="513"/>
      <c r="ES44" s="513"/>
      <c r="ET44" s="513"/>
      <c r="EU44" s="513"/>
      <c r="EV44" s="514"/>
      <c r="EW44" s="477">
        <f>EE44+EN44</f>
        <v>12180000</v>
      </c>
      <c r="EX44" s="478"/>
      <c r="EY44" s="478"/>
      <c r="EZ44" s="513"/>
      <c r="FA44" s="513"/>
      <c r="FB44" s="513"/>
      <c r="FC44" s="513"/>
      <c r="FD44" s="513"/>
      <c r="FE44" s="517"/>
      <c r="FF44" s="487" t="s">
        <v>9</v>
      </c>
      <c r="FG44" s="48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521"/>
      <c r="G45" s="522"/>
      <c r="H45" s="522"/>
      <c r="I45" s="522"/>
      <c r="J45" s="522"/>
      <c r="K45" s="522"/>
      <c r="L45" s="522"/>
      <c r="M45" s="522"/>
      <c r="N45" s="511"/>
      <c r="O45" s="511"/>
      <c r="P45" s="511"/>
      <c r="Q45" s="511"/>
      <c r="R45" s="511"/>
      <c r="S45" s="512"/>
      <c r="T45" s="527"/>
      <c r="U45" s="528"/>
      <c r="V45" s="528"/>
      <c r="W45" s="529"/>
      <c r="X45" s="529"/>
      <c r="Y45" s="529"/>
      <c r="Z45" s="529"/>
      <c r="AA45" s="529"/>
      <c r="AB45" s="530"/>
      <c r="AC45" s="808"/>
      <c r="AD45" s="809"/>
      <c r="AE45" s="809"/>
      <c r="AF45" s="810"/>
      <c r="AG45" s="810"/>
      <c r="AH45" s="810"/>
      <c r="AI45" s="810"/>
      <c r="AJ45" s="810"/>
      <c r="AK45" s="811"/>
      <c r="AL45" s="808"/>
      <c r="AM45" s="809"/>
      <c r="AN45" s="809"/>
      <c r="AO45" s="810"/>
      <c r="AP45" s="810"/>
      <c r="AQ45" s="810"/>
      <c r="AR45" s="810"/>
      <c r="AS45" s="810"/>
      <c r="AT45" s="813"/>
      <c r="AU45" s="487"/>
      <c r="AV45" s="48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46"/>
      <c r="BJ45" s="2"/>
      <c r="BK45" s="138"/>
      <c r="BL45" s="142"/>
      <c r="BM45" s="141" t="s">
        <v>101</v>
      </c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41"/>
      <c r="DN45" s="42"/>
      <c r="DO45" s="2"/>
      <c r="DP45" s="2"/>
      <c r="DQ45" s="532"/>
      <c r="DR45" s="533"/>
      <c r="DS45" s="533"/>
      <c r="DT45" s="533"/>
      <c r="DU45" s="533"/>
      <c r="DV45" s="533"/>
      <c r="DW45" s="533"/>
      <c r="DX45" s="533"/>
      <c r="DY45" s="533"/>
      <c r="DZ45" s="533"/>
      <c r="EA45" s="533"/>
      <c r="EB45" s="533"/>
      <c r="EC45" s="533"/>
      <c r="ED45" s="534"/>
      <c r="EE45" s="481"/>
      <c r="EF45" s="482"/>
      <c r="EG45" s="482"/>
      <c r="EH45" s="515"/>
      <c r="EI45" s="515"/>
      <c r="EJ45" s="515"/>
      <c r="EK45" s="515"/>
      <c r="EL45" s="515"/>
      <c r="EM45" s="516"/>
      <c r="EN45" s="481"/>
      <c r="EO45" s="482"/>
      <c r="EP45" s="482"/>
      <c r="EQ45" s="515"/>
      <c r="ER45" s="515"/>
      <c r="ES45" s="515"/>
      <c r="ET45" s="515"/>
      <c r="EU45" s="515"/>
      <c r="EV45" s="516"/>
      <c r="EW45" s="481"/>
      <c r="EX45" s="482"/>
      <c r="EY45" s="482"/>
      <c r="EZ45" s="515"/>
      <c r="FA45" s="515"/>
      <c r="FB45" s="515"/>
      <c r="FC45" s="515"/>
      <c r="FD45" s="515"/>
      <c r="FE45" s="518"/>
      <c r="FF45" s="487"/>
      <c r="FG45" s="48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519" t="s">
        <v>84</v>
      </c>
      <c r="G46" s="520"/>
      <c r="H46" s="520"/>
      <c r="I46" s="520"/>
      <c r="J46" s="520"/>
      <c r="K46" s="520"/>
      <c r="L46" s="520"/>
      <c r="M46" s="520"/>
      <c r="N46" s="508" t="str">
        <f t="shared" ref="N46" si="6">IF(F46="","","：対象取引")</f>
        <v>：対象取引</v>
      </c>
      <c r="O46" s="509"/>
      <c r="P46" s="509"/>
      <c r="Q46" s="509"/>
      <c r="R46" s="509"/>
      <c r="S46" s="510"/>
      <c r="T46" s="523">
        <v>100000</v>
      </c>
      <c r="U46" s="524"/>
      <c r="V46" s="524"/>
      <c r="W46" s="525"/>
      <c r="X46" s="525"/>
      <c r="Y46" s="525"/>
      <c r="Z46" s="525"/>
      <c r="AA46" s="525"/>
      <c r="AB46" s="526"/>
      <c r="AC46" s="804"/>
      <c r="AD46" s="805"/>
      <c r="AE46" s="805"/>
      <c r="AF46" s="806"/>
      <c r="AG46" s="806"/>
      <c r="AH46" s="806"/>
      <c r="AI46" s="806"/>
      <c r="AJ46" s="806"/>
      <c r="AK46" s="807"/>
      <c r="AL46" s="804">
        <v>100000</v>
      </c>
      <c r="AM46" s="805"/>
      <c r="AN46" s="805"/>
      <c r="AO46" s="806"/>
      <c r="AP46" s="806"/>
      <c r="AQ46" s="806"/>
      <c r="AR46" s="806"/>
      <c r="AS46" s="806"/>
      <c r="AT46" s="812"/>
      <c r="AU46" s="487" t="s">
        <v>9</v>
      </c>
      <c r="AV46" s="48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46"/>
      <c r="BJ46" s="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41"/>
      <c r="DN46" s="4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521"/>
      <c r="G47" s="522"/>
      <c r="H47" s="522"/>
      <c r="I47" s="522"/>
      <c r="J47" s="522"/>
      <c r="K47" s="522"/>
      <c r="L47" s="522"/>
      <c r="M47" s="522"/>
      <c r="N47" s="511"/>
      <c r="O47" s="511"/>
      <c r="P47" s="511"/>
      <c r="Q47" s="511"/>
      <c r="R47" s="511"/>
      <c r="S47" s="512"/>
      <c r="T47" s="527"/>
      <c r="U47" s="528"/>
      <c r="V47" s="528"/>
      <c r="W47" s="529"/>
      <c r="X47" s="529"/>
      <c r="Y47" s="529"/>
      <c r="Z47" s="529"/>
      <c r="AA47" s="529"/>
      <c r="AB47" s="530"/>
      <c r="AC47" s="808"/>
      <c r="AD47" s="809"/>
      <c r="AE47" s="809"/>
      <c r="AF47" s="810"/>
      <c r="AG47" s="810"/>
      <c r="AH47" s="810"/>
      <c r="AI47" s="810"/>
      <c r="AJ47" s="810"/>
      <c r="AK47" s="811"/>
      <c r="AL47" s="808"/>
      <c r="AM47" s="809"/>
      <c r="AN47" s="809"/>
      <c r="AO47" s="810"/>
      <c r="AP47" s="810"/>
      <c r="AQ47" s="810"/>
      <c r="AR47" s="810"/>
      <c r="AS47" s="810"/>
      <c r="AT47" s="813"/>
      <c r="AU47" s="487"/>
      <c r="AV47" s="48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46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41"/>
      <c r="DN47" s="4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471" t="s">
        <v>60</v>
      </c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3"/>
      <c r="T48" s="804">
        <v>11100000</v>
      </c>
      <c r="U48" s="805"/>
      <c r="V48" s="805"/>
      <c r="W48" s="806"/>
      <c r="X48" s="806"/>
      <c r="Y48" s="806"/>
      <c r="Z48" s="806"/>
      <c r="AA48" s="806"/>
      <c r="AB48" s="807"/>
      <c r="AC48" s="804">
        <v>1080000</v>
      </c>
      <c r="AD48" s="805"/>
      <c r="AE48" s="805"/>
      <c r="AF48" s="806"/>
      <c r="AG48" s="806"/>
      <c r="AH48" s="806"/>
      <c r="AI48" s="806"/>
      <c r="AJ48" s="806"/>
      <c r="AK48" s="807"/>
      <c r="AL48" s="804">
        <v>12180000</v>
      </c>
      <c r="AM48" s="805"/>
      <c r="AN48" s="805"/>
      <c r="AO48" s="806"/>
      <c r="AP48" s="806"/>
      <c r="AQ48" s="806"/>
      <c r="AR48" s="806"/>
      <c r="AS48" s="806"/>
      <c r="AT48" s="812"/>
      <c r="AU48" s="487" t="s">
        <v>9</v>
      </c>
      <c r="AV48" s="48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46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41"/>
      <c r="DN48" s="42"/>
      <c r="DO48" s="2"/>
      <c r="DP48" s="2"/>
      <c r="DQ48" s="80"/>
      <c r="DR48" s="80"/>
      <c r="DS48" s="80"/>
      <c r="DT48" s="80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474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6"/>
      <c r="T49" s="808"/>
      <c r="U49" s="809"/>
      <c r="V49" s="809"/>
      <c r="W49" s="810"/>
      <c r="X49" s="810"/>
      <c r="Y49" s="810"/>
      <c r="Z49" s="810"/>
      <c r="AA49" s="810"/>
      <c r="AB49" s="811"/>
      <c r="AC49" s="808"/>
      <c r="AD49" s="809"/>
      <c r="AE49" s="809"/>
      <c r="AF49" s="810"/>
      <c r="AG49" s="810"/>
      <c r="AH49" s="810"/>
      <c r="AI49" s="810"/>
      <c r="AJ49" s="810"/>
      <c r="AK49" s="811"/>
      <c r="AL49" s="808"/>
      <c r="AM49" s="809"/>
      <c r="AN49" s="809"/>
      <c r="AO49" s="810"/>
      <c r="AP49" s="810"/>
      <c r="AQ49" s="810"/>
      <c r="AR49" s="810"/>
      <c r="AS49" s="810"/>
      <c r="AT49" s="813"/>
      <c r="AU49" s="487"/>
      <c r="AV49" s="48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46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41"/>
      <c r="DN49" s="42"/>
      <c r="DO49" s="2"/>
      <c r="DP49" s="2"/>
      <c r="DQ49" s="80"/>
      <c r="DR49" s="80"/>
      <c r="DS49" s="80"/>
      <c r="DT49" s="80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46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41"/>
      <c r="DN50" s="42"/>
      <c r="DO50" s="2"/>
      <c r="DP50" s="2"/>
      <c r="DQ50" s="80"/>
      <c r="DR50" s="80"/>
      <c r="DS50" s="80"/>
      <c r="DT50" s="80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489" t="s">
        <v>44</v>
      </c>
      <c r="G51" s="490"/>
      <c r="H51" s="490"/>
      <c r="I51" s="490"/>
      <c r="J51" s="490"/>
      <c r="K51" s="490"/>
      <c r="L51" s="490"/>
      <c r="M51" s="491"/>
      <c r="N51" s="489" t="s">
        <v>20</v>
      </c>
      <c r="O51" s="490"/>
      <c r="P51" s="490"/>
      <c r="Q51" s="490"/>
      <c r="R51" s="490"/>
      <c r="S51" s="491"/>
      <c r="T51" s="732">
        <v>10000000</v>
      </c>
      <c r="U51" s="733"/>
      <c r="V51" s="733"/>
      <c r="W51" s="733"/>
      <c r="X51" s="733"/>
      <c r="Y51" s="733"/>
      <c r="Z51" s="733"/>
      <c r="AA51" s="733"/>
      <c r="AB51" s="733"/>
      <c r="AC51" s="733"/>
      <c r="AD51" s="733"/>
      <c r="AE51" s="733"/>
      <c r="AF51" s="733"/>
      <c r="AG51" s="733"/>
      <c r="AH51" s="733"/>
      <c r="AI51" s="733"/>
      <c r="AJ51" s="733"/>
      <c r="AK51" s="733"/>
      <c r="AL51" s="733"/>
      <c r="AM51" s="733"/>
      <c r="AN51" s="733"/>
      <c r="AO51" s="733"/>
      <c r="AP51" s="733"/>
      <c r="AQ51" s="733"/>
      <c r="AR51" s="733"/>
      <c r="AS51" s="733"/>
      <c r="AT51" s="734"/>
      <c r="AU51" s="455" t="s">
        <v>9</v>
      </c>
      <c r="AV51" s="456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46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41"/>
      <c r="DN51" s="42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492"/>
      <c r="G52" s="493"/>
      <c r="H52" s="493"/>
      <c r="I52" s="493"/>
      <c r="J52" s="493"/>
      <c r="K52" s="493"/>
      <c r="L52" s="493"/>
      <c r="M52" s="494"/>
      <c r="N52" s="495"/>
      <c r="O52" s="496"/>
      <c r="P52" s="496"/>
      <c r="Q52" s="496"/>
      <c r="R52" s="496"/>
      <c r="S52" s="497"/>
      <c r="T52" s="735"/>
      <c r="U52" s="736"/>
      <c r="V52" s="736"/>
      <c r="W52" s="736"/>
      <c r="X52" s="736"/>
      <c r="Y52" s="736"/>
      <c r="Z52" s="736"/>
      <c r="AA52" s="736"/>
      <c r="AB52" s="736"/>
      <c r="AC52" s="736"/>
      <c r="AD52" s="736"/>
      <c r="AE52" s="736"/>
      <c r="AF52" s="736"/>
      <c r="AG52" s="736"/>
      <c r="AH52" s="736"/>
      <c r="AI52" s="736"/>
      <c r="AJ52" s="736"/>
      <c r="AK52" s="736"/>
      <c r="AL52" s="736"/>
      <c r="AM52" s="736"/>
      <c r="AN52" s="736"/>
      <c r="AO52" s="736"/>
      <c r="AP52" s="736"/>
      <c r="AQ52" s="736"/>
      <c r="AR52" s="736"/>
      <c r="AS52" s="736"/>
      <c r="AT52" s="737"/>
      <c r="AU52" s="457"/>
      <c r="AV52" s="458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46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41"/>
      <c r="DN52" s="42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492"/>
      <c r="G53" s="493"/>
      <c r="H53" s="493"/>
      <c r="I53" s="493"/>
      <c r="J53" s="493"/>
      <c r="K53" s="493"/>
      <c r="L53" s="493"/>
      <c r="M53" s="494"/>
      <c r="N53" s="498" t="s">
        <v>80</v>
      </c>
      <c r="O53" s="499"/>
      <c r="P53" s="499"/>
      <c r="Q53" s="499"/>
      <c r="R53" s="499"/>
      <c r="S53" s="500"/>
      <c r="T53" s="732">
        <v>1000000</v>
      </c>
      <c r="U53" s="733"/>
      <c r="V53" s="733"/>
      <c r="W53" s="733"/>
      <c r="X53" s="733"/>
      <c r="Y53" s="733"/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  <c r="AJ53" s="733"/>
      <c r="AK53" s="733"/>
      <c r="AL53" s="733"/>
      <c r="AM53" s="733"/>
      <c r="AN53" s="733"/>
      <c r="AO53" s="733"/>
      <c r="AP53" s="733"/>
      <c r="AQ53" s="733"/>
      <c r="AR53" s="733"/>
      <c r="AS53" s="733"/>
      <c r="AT53" s="734"/>
      <c r="AU53" s="455" t="s">
        <v>9</v>
      </c>
      <c r="AV53" s="456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46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41"/>
      <c r="DN53" s="42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492"/>
      <c r="G54" s="493"/>
      <c r="H54" s="493"/>
      <c r="I54" s="493"/>
      <c r="J54" s="493"/>
      <c r="K54" s="493"/>
      <c r="L54" s="493"/>
      <c r="M54" s="494"/>
      <c r="N54" s="501"/>
      <c r="O54" s="502"/>
      <c r="P54" s="502"/>
      <c r="Q54" s="502"/>
      <c r="R54" s="502"/>
      <c r="S54" s="503"/>
      <c r="T54" s="735"/>
      <c r="U54" s="736"/>
      <c r="V54" s="736"/>
      <c r="W54" s="736"/>
      <c r="X54" s="736"/>
      <c r="Y54" s="736"/>
      <c r="Z54" s="736"/>
      <c r="AA54" s="736"/>
      <c r="AB54" s="736"/>
      <c r="AC54" s="736"/>
      <c r="AD54" s="736"/>
      <c r="AE54" s="736"/>
      <c r="AF54" s="736"/>
      <c r="AG54" s="736"/>
      <c r="AH54" s="736"/>
      <c r="AI54" s="736"/>
      <c r="AJ54" s="736"/>
      <c r="AK54" s="736"/>
      <c r="AL54" s="736"/>
      <c r="AM54" s="736"/>
      <c r="AN54" s="736"/>
      <c r="AO54" s="736"/>
      <c r="AP54" s="736"/>
      <c r="AQ54" s="736"/>
      <c r="AR54" s="736"/>
      <c r="AS54" s="736"/>
      <c r="AT54" s="737"/>
      <c r="AU54" s="457"/>
      <c r="AV54" s="458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46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41"/>
      <c r="DN54" s="42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492"/>
      <c r="G55" s="493"/>
      <c r="H55" s="493"/>
      <c r="I55" s="493"/>
      <c r="J55" s="493"/>
      <c r="K55" s="493"/>
      <c r="L55" s="493"/>
      <c r="M55" s="494"/>
      <c r="N55" s="489" t="s">
        <v>21</v>
      </c>
      <c r="O55" s="490"/>
      <c r="P55" s="490"/>
      <c r="Q55" s="490"/>
      <c r="R55" s="490"/>
      <c r="S55" s="491"/>
      <c r="T55" s="732">
        <v>11000000</v>
      </c>
      <c r="U55" s="733"/>
      <c r="V55" s="733"/>
      <c r="W55" s="733"/>
      <c r="X55" s="733"/>
      <c r="Y55" s="733"/>
      <c r="Z55" s="733"/>
      <c r="AA55" s="733"/>
      <c r="AB55" s="733"/>
      <c r="AC55" s="733"/>
      <c r="AD55" s="733"/>
      <c r="AE55" s="733"/>
      <c r="AF55" s="733"/>
      <c r="AG55" s="733"/>
      <c r="AH55" s="733"/>
      <c r="AI55" s="733"/>
      <c r="AJ55" s="733"/>
      <c r="AK55" s="733"/>
      <c r="AL55" s="733"/>
      <c r="AM55" s="733"/>
      <c r="AN55" s="733"/>
      <c r="AO55" s="733"/>
      <c r="AP55" s="733"/>
      <c r="AQ55" s="733"/>
      <c r="AR55" s="733"/>
      <c r="AS55" s="733"/>
      <c r="AT55" s="734"/>
      <c r="AU55" s="455" t="s">
        <v>9</v>
      </c>
      <c r="AV55" s="456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46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41"/>
      <c r="DN55" s="42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495"/>
      <c r="G56" s="496"/>
      <c r="H56" s="496"/>
      <c r="I56" s="496"/>
      <c r="J56" s="496"/>
      <c r="K56" s="496"/>
      <c r="L56" s="496"/>
      <c r="M56" s="497"/>
      <c r="N56" s="495"/>
      <c r="O56" s="496"/>
      <c r="P56" s="496"/>
      <c r="Q56" s="496"/>
      <c r="R56" s="496"/>
      <c r="S56" s="497"/>
      <c r="T56" s="735"/>
      <c r="U56" s="736"/>
      <c r="V56" s="736"/>
      <c r="W56" s="736"/>
      <c r="X56" s="736"/>
      <c r="Y56" s="736"/>
      <c r="Z56" s="736"/>
      <c r="AA56" s="736"/>
      <c r="AB56" s="736"/>
      <c r="AC56" s="736"/>
      <c r="AD56" s="736"/>
      <c r="AE56" s="736"/>
      <c r="AF56" s="736"/>
      <c r="AG56" s="736"/>
      <c r="AH56" s="736"/>
      <c r="AI56" s="736"/>
      <c r="AJ56" s="736"/>
      <c r="AK56" s="736"/>
      <c r="AL56" s="736"/>
      <c r="AM56" s="736"/>
      <c r="AN56" s="736"/>
      <c r="AO56" s="736"/>
      <c r="AP56" s="736"/>
      <c r="AQ56" s="736"/>
      <c r="AR56" s="736"/>
      <c r="AS56" s="736"/>
      <c r="AT56" s="737"/>
      <c r="AU56" s="457"/>
      <c r="AV56" s="458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6"/>
      <c r="BJ56" s="2"/>
      <c r="BK56" s="2"/>
      <c r="BL56" s="2"/>
      <c r="BM56" s="2"/>
      <c r="BN56" s="2"/>
      <c r="BO56" s="2"/>
      <c r="BP56" s="2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41"/>
      <c r="DN56" s="42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443" t="s">
        <v>65</v>
      </c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5"/>
      <c r="T57" s="732">
        <v>10000000</v>
      </c>
      <c r="U57" s="733"/>
      <c r="V57" s="733"/>
      <c r="W57" s="733"/>
      <c r="X57" s="733"/>
      <c r="Y57" s="733"/>
      <c r="Z57" s="733"/>
      <c r="AA57" s="733"/>
      <c r="AB57" s="733"/>
      <c r="AC57" s="733"/>
      <c r="AD57" s="733"/>
      <c r="AE57" s="733"/>
      <c r="AF57" s="733"/>
      <c r="AG57" s="733"/>
      <c r="AH57" s="733"/>
      <c r="AI57" s="733"/>
      <c r="AJ57" s="733"/>
      <c r="AK57" s="733"/>
      <c r="AL57" s="733"/>
      <c r="AM57" s="733"/>
      <c r="AN57" s="733"/>
      <c r="AO57" s="733"/>
      <c r="AP57" s="733"/>
      <c r="AQ57" s="733"/>
      <c r="AR57" s="733"/>
      <c r="AS57" s="733"/>
      <c r="AT57" s="734"/>
      <c r="AU57" s="455" t="s">
        <v>9</v>
      </c>
      <c r="AV57" s="456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6"/>
      <c r="BJ57" s="2"/>
      <c r="BK57" s="2"/>
      <c r="BL57" s="2"/>
      <c r="BM57" s="2"/>
      <c r="BN57" s="2"/>
      <c r="BO57" s="2"/>
      <c r="BP57" s="2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41"/>
      <c r="DN57" s="42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446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8"/>
      <c r="T58" s="735"/>
      <c r="U58" s="736"/>
      <c r="V58" s="736"/>
      <c r="W58" s="736"/>
      <c r="X58" s="736"/>
      <c r="Y58" s="736"/>
      <c r="Z58" s="736"/>
      <c r="AA58" s="736"/>
      <c r="AB58" s="736"/>
      <c r="AC58" s="736"/>
      <c r="AD58" s="736"/>
      <c r="AE58" s="736"/>
      <c r="AF58" s="736"/>
      <c r="AG58" s="736"/>
      <c r="AH58" s="736"/>
      <c r="AI58" s="736"/>
      <c r="AJ58" s="736"/>
      <c r="AK58" s="736"/>
      <c r="AL58" s="736"/>
      <c r="AM58" s="736"/>
      <c r="AN58" s="736"/>
      <c r="AO58" s="736"/>
      <c r="AP58" s="736"/>
      <c r="AQ58" s="736"/>
      <c r="AR58" s="736"/>
      <c r="AS58" s="736"/>
      <c r="AT58" s="737"/>
      <c r="AU58" s="457"/>
      <c r="AV58" s="458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6"/>
      <c r="BJ58" s="2"/>
      <c r="BK58" s="2"/>
      <c r="BL58" s="2"/>
      <c r="BM58" s="2"/>
      <c r="BN58" s="2"/>
      <c r="BO58" s="2"/>
      <c r="BP58" s="2"/>
      <c r="BQ58" s="28"/>
      <c r="BR58" s="24"/>
      <c r="BS58" s="24"/>
      <c r="BT58" s="24"/>
      <c r="BU58" s="24"/>
      <c r="BV58" s="24"/>
      <c r="BW58" s="24"/>
      <c r="BX58" s="24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41"/>
      <c r="DN58" s="42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443" t="s">
        <v>66</v>
      </c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5"/>
      <c r="T59" s="732">
        <v>1000000</v>
      </c>
      <c r="U59" s="733"/>
      <c r="V59" s="733"/>
      <c r="W59" s="733"/>
      <c r="X59" s="733"/>
      <c r="Y59" s="733"/>
      <c r="Z59" s="733"/>
      <c r="AA59" s="733"/>
      <c r="AB59" s="733"/>
      <c r="AC59" s="733"/>
      <c r="AD59" s="733"/>
      <c r="AE59" s="733"/>
      <c r="AF59" s="733"/>
      <c r="AG59" s="733"/>
      <c r="AH59" s="733"/>
      <c r="AI59" s="733"/>
      <c r="AJ59" s="733"/>
      <c r="AK59" s="733"/>
      <c r="AL59" s="733"/>
      <c r="AM59" s="733"/>
      <c r="AN59" s="733"/>
      <c r="AO59" s="733"/>
      <c r="AP59" s="733"/>
      <c r="AQ59" s="733"/>
      <c r="AR59" s="733"/>
      <c r="AS59" s="733"/>
      <c r="AT59" s="734"/>
      <c r="AU59" s="455" t="s">
        <v>9</v>
      </c>
      <c r="AV59" s="456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6"/>
      <c r="BJ59" s="2"/>
      <c r="BK59" s="2"/>
      <c r="BL59" s="2"/>
      <c r="BM59" s="2"/>
      <c r="BN59" s="2"/>
      <c r="BO59" s="2"/>
      <c r="BP59" s="2"/>
      <c r="BQ59" s="24"/>
      <c r="BR59" s="24"/>
      <c r="BS59" s="24"/>
      <c r="BT59" s="24"/>
      <c r="BU59" s="24"/>
      <c r="BV59" s="24"/>
      <c r="BW59" s="24"/>
      <c r="BX59" s="24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41"/>
      <c r="DN59" s="42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446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8"/>
      <c r="T60" s="735"/>
      <c r="U60" s="736"/>
      <c r="V60" s="736"/>
      <c r="W60" s="736"/>
      <c r="X60" s="736"/>
      <c r="Y60" s="736"/>
      <c r="Z60" s="736"/>
      <c r="AA60" s="736"/>
      <c r="AB60" s="736"/>
      <c r="AC60" s="736"/>
      <c r="AD60" s="736"/>
      <c r="AE60" s="736"/>
      <c r="AF60" s="736"/>
      <c r="AG60" s="736"/>
      <c r="AH60" s="736"/>
      <c r="AI60" s="736"/>
      <c r="AJ60" s="736"/>
      <c r="AK60" s="736"/>
      <c r="AL60" s="736"/>
      <c r="AM60" s="736"/>
      <c r="AN60" s="736"/>
      <c r="AO60" s="736"/>
      <c r="AP60" s="736"/>
      <c r="AQ60" s="736"/>
      <c r="AR60" s="736"/>
      <c r="AS60" s="736"/>
      <c r="AT60" s="737"/>
      <c r="AU60" s="457"/>
      <c r="AV60" s="458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6"/>
      <c r="BJ60" s="2"/>
      <c r="BK60" s="2"/>
      <c r="BL60" s="2"/>
      <c r="BM60" s="2"/>
      <c r="BN60" s="2"/>
      <c r="BO60" s="2"/>
      <c r="BP60" s="2"/>
      <c r="BQ60" s="28"/>
      <c r="BR60" s="24"/>
      <c r="BS60" s="24"/>
      <c r="BT60" s="24"/>
      <c r="BU60" s="24"/>
      <c r="BV60" s="24"/>
      <c r="BW60" s="24"/>
      <c r="BX60" s="24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41"/>
      <c r="DN60" s="42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443" t="s">
        <v>67</v>
      </c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4"/>
      <c r="S61" s="445"/>
      <c r="T61" s="732">
        <v>9000000</v>
      </c>
      <c r="U61" s="733"/>
      <c r="V61" s="733"/>
      <c r="W61" s="733"/>
      <c r="X61" s="733"/>
      <c r="Y61" s="733"/>
      <c r="Z61" s="733"/>
      <c r="AA61" s="733"/>
      <c r="AB61" s="733"/>
      <c r="AC61" s="733"/>
      <c r="AD61" s="733"/>
      <c r="AE61" s="733"/>
      <c r="AF61" s="733"/>
      <c r="AG61" s="733"/>
      <c r="AH61" s="733"/>
      <c r="AI61" s="733"/>
      <c r="AJ61" s="733"/>
      <c r="AK61" s="733"/>
      <c r="AL61" s="733"/>
      <c r="AM61" s="733"/>
      <c r="AN61" s="733"/>
      <c r="AO61" s="733"/>
      <c r="AP61" s="733"/>
      <c r="AQ61" s="733"/>
      <c r="AR61" s="733"/>
      <c r="AS61" s="733"/>
      <c r="AT61" s="734"/>
      <c r="AU61" s="455" t="s">
        <v>9</v>
      </c>
      <c r="AV61" s="456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6"/>
      <c r="BJ61" s="2"/>
      <c r="BK61" s="2"/>
      <c r="BL61" s="2"/>
      <c r="BM61" s="2"/>
      <c r="BN61" s="2"/>
      <c r="BO61" s="2"/>
      <c r="BP61" s="2"/>
      <c r="BQ61" s="24"/>
      <c r="BR61" s="24"/>
      <c r="BS61" s="24"/>
      <c r="BT61" s="24"/>
      <c r="BU61" s="24"/>
      <c r="BV61" s="24"/>
      <c r="BW61" s="24"/>
      <c r="BX61" s="24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41"/>
      <c r="DN61" s="42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446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8"/>
      <c r="T62" s="735"/>
      <c r="U62" s="736"/>
      <c r="V62" s="736"/>
      <c r="W62" s="736"/>
      <c r="X62" s="736"/>
      <c r="Y62" s="736"/>
      <c r="Z62" s="736"/>
      <c r="AA62" s="736"/>
      <c r="AB62" s="736"/>
      <c r="AC62" s="736"/>
      <c r="AD62" s="736"/>
      <c r="AE62" s="736"/>
      <c r="AF62" s="736"/>
      <c r="AG62" s="736"/>
      <c r="AH62" s="736"/>
      <c r="AI62" s="736"/>
      <c r="AJ62" s="736"/>
      <c r="AK62" s="736"/>
      <c r="AL62" s="736"/>
      <c r="AM62" s="736"/>
      <c r="AN62" s="736"/>
      <c r="AO62" s="736"/>
      <c r="AP62" s="736"/>
      <c r="AQ62" s="736"/>
      <c r="AR62" s="736"/>
      <c r="AS62" s="736"/>
      <c r="AT62" s="737"/>
      <c r="AU62" s="457"/>
      <c r="AV62" s="458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6"/>
      <c r="BJ62" s="2"/>
      <c r="BK62" s="2"/>
      <c r="BL62" s="2"/>
      <c r="BM62" s="2"/>
      <c r="BN62" s="2"/>
      <c r="BO62" s="2"/>
      <c r="BP62" s="2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41"/>
      <c r="DN62" s="42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443" t="s">
        <v>68</v>
      </c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5"/>
      <c r="T63" s="732">
        <v>1000000</v>
      </c>
      <c r="U63" s="733"/>
      <c r="V63" s="733"/>
      <c r="W63" s="733"/>
      <c r="X63" s="733"/>
      <c r="Y63" s="733"/>
      <c r="Z63" s="733"/>
      <c r="AA63" s="733"/>
      <c r="AB63" s="733"/>
      <c r="AC63" s="733"/>
      <c r="AD63" s="733"/>
      <c r="AE63" s="733"/>
      <c r="AF63" s="733"/>
      <c r="AG63" s="733"/>
      <c r="AH63" s="733"/>
      <c r="AI63" s="733"/>
      <c r="AJ63" s="733"/>
      <c r="AK63" s="733"/>
      <c r="AL63" s="733"/>
      <c r="AM63" s="733"/>
      <c r="AN63" s="733"/>
      <c r="AO63" s="733"/>
      <c r="AP63" s="733"/>
      <c r="AQ63" s="733"/>
      <c r="AR63" s="733"/>
      <c r="AS63" s="733"/>
      <c r="AT63" s="734"/>
      <c r="AU63" s="455" t="s">
        <v>9</v>
      </c>
      <c r="AV63" s="456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6"/>
      <c r="BJ63" s="2"/>
      <c r="BK63" s="2"/>
      <c r="BL63" s="2"/>
      <c r="BM63" s="2"/>
      <c r="BN63" s="2"/>
      <c r="BO63" s="2"/>
      <c r="BP63" s="2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41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446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  <c r="R64" s="447"/>
      <c r="S64" s="448"/>
      <c r="T64" s="735"/>
      <c r="U64" s="736"/>
      <c r="V64" s="736"/>
      <c r="W64" s="736"/>
      <c r="X64" s="736"/>
      <c r="Y64" s="736"/>
      <c r="Z64" s="736"/>
      <c r="AA64" s="736"/>
      <c r="AB64" s="736"/>
      <c r="AC64" s="736"/>
      <c r="AD64" s="736"/>
      <c r="AE64" s="736"/>
      <c r="AF64" s="736"/>
      <c r="AG64" s="736"/>
      <c r="AH64" s="736"/>
      <c r="AI64" s="736"/>
      <c r="AJ64" s="736"/>
      <c r="AK64" s="736"/>
      <c r="AL64" s="736"/>
      <c r="AM64" s="736"/>
      <c r="AN64" s="736"/>
      <c r="AO64" s="736"/>
      <c r="AP64" s="736"/>
      <c r="AQ64" s="736"/>
      <c r="AR64" s="736"/>
      <c r="AS64" s="736"/>
      <c r="AT64" s="737"/>
      <c r="AU64" s="457"/>
      <c r="AV64" s="458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6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41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459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50"/>
      <c r="U65" s="450"/>
      <c r="V65" s="450"/>
      <c r="W65" s="450"/>
      <c r="X65" s="450"/>
      <c r="Y65" s="450"/>
      <c r="Z65" s="450"/>
      <c r="AA65" s="450"/>
      <c r="AB65" s="450"/>
      <c r="AC65" s="450"/>
      <c r="AD65" s="450"/>
      <c r="AE65" s="450"/>
      <c r="AF65" s="450"/>
      <c r="AG65" s="450"/>
      <c r="AH65" s="450"/>
      <c r="AI65" s="450"/>
      <c r="AJ65" s="450"/>
      <c r="AK65" s="450"/>
      <c r="AL65" s="450"/>
      <c r="AM65" s="450"/>
      <c r="AN65" s="450"/>
      <c r="AO65" s="450"/>
      <c r="AP65" s="450"/>
      <c r="AQ65" s="450"/>
      <c r="AR65" s="450"/>
      <c r="AS65" s="450"/>
      <c r="AT65" s="450"/>
      <c r="AU65" s="463"/>
      <c r="AV65" s="463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41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2"/>
      <c r="AJ66" s="462"/>
      <c r="AK66" s="462"/>
      <c r="AL66" s="462"/>
      <c r="AM66" s="462"/>
      <c r="AN66" s="462"/>
      <c r="AO66" s="462"/>
      <c r="AP66" s="462"/>
      <c r="AQ66" s="462"/>
      <c r="AR66" s="462"/>
      <c r="AS66" s="462"/>
      <c r="AT66" s="462"/>
      <c r="AU66" s="464"/>
      <c r="AV66" s="464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41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441" t="s">
        <v>39</v>
      </c>
      <c r="DD67" s="442"/>
      <c r="DE67" s="2"/>
      <c r="DF67" s="20"/>
      <c r="DG67" s="2"/>
      <c r="DH67" s="2"/>
      <c r="DI67" s="2"/>
      <c r="DJ67" s="2"/>
      <c r="DK67" s="2"/>
      <c r="DL67" s="2"/>
      <c r="DM67" s="41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mergeCells count="252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BZ17:CW18"/>
    <mergeCell ref="DW18:EA19"/>
    <mergeCell ref="EB18:EJ18"/>
    <mergeCell ref="EL18:EO18"/>
    <mergeCell ref="CE22:CK23"/>
    <mergeCell ref="CL22:CW23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DQ42:DX43"/>
    <mergeCell ref="DY42:ED43"/>
    <mergeCell ref="EE42:EM43"/>
    <mergeCell ref="EN42:EV43"/>
    <mergeCell ref="EW42:FE43"/>
    <mergeCell ref="F42:M43"/>
    <mergeCell ref="EW44:FE45"/>
    <mergeCell ref="BK45:BL46"/>
    <mergeCell ref="BM45:DA46"/>
    <mergeCell ref="FF44:FG45"/>
    <mergeCell ref="F46:M47"/>
    <mergeCell ref="N46:S47"/>
    <mergeCell ref="T46:AB47"/>
    <mergeCell ref="AU48:AV49"/>
    <mergeCell ref="N51:S52"/>
    <mergeCell ref="T51:AT52"/>
    <mergeCell ref="AU51:AV52"/>
    <mergeCell ref="N53:S54"/>
    <mergeCell ref="AC46:AK47"/>
    <mergeCell ref="AL46:AT47"/>
    <mergeCell ref="AU46:AV47"/>
    <mergeCell ref="N42:S43"/>
    <mergeCell ref="T42:AB43"/>
    <mergeCell ref="AC42:AK43"/>
    <mergeCell ref="AL42:AT43"/>
    <mergeCell ref="T53:AT54"/>
    <mergeCell ref="AU53:AV54"/>
    <mergeCell ref="F57:S58"/>
    <mergeCell ref="T57:AT58"/>
    <mergeCell ref="AU57:AV58"/>
    <mergeCell ref="F48:S49"/>
    <mergeCell ref="T48:AB49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F51:M56"/>
    <mergeCell ref="N55:S56"/>
    <mergeCell ref="T55:AT56"/>
    <mergeCell ref="AU55:AV56"/>
    <mergeCell ref="AC48:AK49"/>
    <mergeCell ref="AL48:AT49"/>
    <mergeCell ref="BK36:BP36"/>
    <mergeCell ref="BK37:BL38"/>
    <mergeCell ref="BM37:DA38"/>
    <mergeCell ref="BK39:BL40"/>
    <mergeCell ref="BM39:DB40"/>
    <mergeCell ref="BK41:BL42"/>
    <mergeCell ref="BM41:DA42"/>
    <mergeCell ref="BK43:BL44"/>
    <mergeCell ref="BM43:DA44"/>
  </mergeCells>
  <phoneticPr fontId="2"/>
  <dataValidations count="4">
    <dataValidation type="list" allowBlank="1" showInputMessage="1" showErrorMessage="1" sqref="F42:M47" xr:uid="{25A2A74C-8185-4AC3-889C-73A36871D080}">
      <formula1>"10%,軽減税率8%,不/非課税"</formula1>
    </dataValidation>
    <dataValidation type="list" allowBlank="1" showInputMessage="1" showErrorMessage="1" sqref="CI24:CL26" xr:uid="{F6974BCF-7C9B-49D8-AD56-9BBD6EF0D738}">
      <formula1>"銀行,信用金庫,信用組合,労働金庫,農協"</formula1>
    </dataValidation>
    <dataValidation type="list" allowBlank="1" showInputMessage="1" showErrorMessage="1" sqref="CT24:CW26" xr:uid="{5EE7A931-DB2D-4BA5-9FAE-07B5EFD5025D}">
      <formula1>"本店,支店,営業部,出張所"</formula1>
    </dataValidation>
    <dataValidation type="list" allowBlank="1" showInputMessage="1" showErrorMessage="1" sqref="CC27:CK29" xr:uid="{0CAD1128-35E5-479E-88B7-BC7045E024C3}">
      <formula1>"普通,当座"</formula1>
    </dataValidation>
  </dataValidations>
  <pageMargins left="0.39370078740157483" right="0.39370078740157483" top="0.39370078740157483" bottom="0.19685039370078741" header="0.31496062992125984" footer="0.31496062992125984"/>
  <pageSetup paperSize="9" scale="80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工事請負用（数式あり）</vt:lpstr>
      <vt:lpstr>【記入例】工事請負用（数式あり）</vt:lpstr>
      <vt:lpstr>工事請負用（数式なし）</vt:lpstr>
      <vt:lpstr>【記入例】工事請負用（数式なし）</vt:lpstr>
      <vt:lpstr>'【記入例】工事請負用（数式あり）'!Print_Area</vt:lpstr>
      <vt:lpstr>'【記入例】工事請負用（数式なし）'!Print_Area</vt:lpstr>
      <vt:lpstr>'工事請負用（数式あり）'!Print_Area</vt:lpstr>
      <vt:lpstr>'工事請負用（数式なし）'!Print_Area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SOUMU07</cp:lastModifiedBy>
  <cp:lastPrinted>2023-10-02T05:12:58Z</cp:lastPrinted>
  <dcterms:created xsi:type="dcterms:W3CDTF">2019-10-15T23:32:19Z</dcterms:created>
  <dcterms:modified xsi:type="dcterms:W3CDTF">2026-06-01T00:05:57Z</dcterms:modified>
</cp:coreProperties>
</file>